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2"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'Донације'!$A$2:$J$32</definedName>
    <definedName name="_xlnm.Print_Area" localSheetId="4">'Запослени'!$A$2:$E$33</definedName>
    <definedName name="_xlnm.Print_Area" localSheetId="3">'Зараде '!$A$1:$G$48</definedName>
    <definedName name="_xlnm.Print_Area" localSheetId="9">'Кредити'!$A$1:$V$34</definedName>
    <definedName name="_xlnm.Print_Area" localSheetId="6">'Субвенције'!$A$3:$F$56</definedName>
    <definedName name="_xlnm.Print_Area" localSheetId="5">'Цене'!$A$1:$Q$34</definedName>
  </definedNames>
  <calcPr fullCalcOnLoad="1"/>
</workbook>
</file>

<file path=xl/sharedStrings.xml><?xml version="1.0" encoding="utf-8"?>
<sst xmlns="http://schemas.openxmlformats.org/spreadsheetml/2006/main" count="1195" uniqueCount="888">
  <si>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</si>
  <si>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</si>
  <si>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</si>
  <si>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</si>
  <si>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</si>
  <si>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</si>
  <si>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</si>
  <si>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</si>
  <si>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</si>
  <si>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</si>
  <si>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</si>
  <si>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</si>
  <si>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</si>
  <si>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</si>
  <si>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</si>
  <si>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</si>
  <si>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</si>
  <si>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</si>
  <si>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</si>
  <si>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</si>
  <si>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</si>
  <si>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</si>
  <si>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</si>
  <si>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</si>
  <si>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</si>
  <si>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</si>
  <si>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</si>
  <si>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</si>
  <si>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</si>
  <si>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</si>
  <si>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</si>
  <si>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</si>
  <si>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</si>
  <si>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</si>
  <si>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</si>
  <si>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</si>
  <si>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</si>
  <si>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</si>
  <si>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</si>
  <si>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</si>
  <si>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</si>
  <si>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</si>
  <si>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</si>
  <si>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</si>
  <si>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</si>
  <si>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</si>
  <si>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</si>
  <si>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</si>
  <si>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</si>
  <si>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</si>
  <si>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</si>
  <si>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</si>
  <si>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</si>
  <si>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</si>
  <si>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</si>
  <si>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</si>
  <si>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</si>
  <si>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</si>
  <si>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</si>
  <si>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</si>
  <si>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</si>
  <si>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</si>
  <si>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</si>
  <si>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</si>
  <si>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</si>
  <si>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</si>
  <si>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</si>
  <si>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</si>
  <si>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</si>
  <si>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</si>
  <si>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</si>
  <si>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</si>
  <si>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</si>
  <si>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</si>
  <si>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</si>
  <si>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</si>
  <si>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</si>
  <si>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</si>
  <si>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</si>
  <si>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</si>
  <si>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</si>
  <si>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</si>
  <si>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</si>
  <si>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</si>
  <si>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</si>
  <si>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</si>
  <si>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</si>
  <si>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</si>
  <si>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</si>
  <si>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</si>
  <si>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</si>
  <si>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</si>
  <si>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</si>
  <si>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</si>
  <si>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</si>
  <si>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</si>
  <si>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</si>
  <si>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</si>
  <si>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</si>
  <si>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</si>
  <si>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</si>
  <si>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</si>
  <si>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</si>
  <si>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</si>
  <si>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</si>
  <si>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</si>
  <si>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</si>
  <si>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</si>
  <si>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</si>
  <si>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</si>
  <si>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</si>
  <si>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</si>
  <si>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</si>
  <si>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</si>
  <si>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</si>
  <si>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</si>
  <si>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</si>
  <si>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</si>
  <si>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</si>
  <si>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</si>
  <si>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</si>
  <si>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</si>
  <si>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</si>
  <si>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</si>
  <si>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</si>
  <si>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</si>
  <si>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</si>
  <si>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</si>
  <si>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</si>
  <si>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</si>
  <si>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</si>
  <si>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</si>
  <si>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</si>
  <si>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</si>
  <si>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</si>
  <si>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</si>
  <si>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</si>
  <si>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</si>
  <si>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</si>
  <si>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</si>
  <si>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</si>
  <si>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</si>
  <si>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</si>
  <si>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</si>
  <si>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</si>
  <si>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</si>
  <si>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</si>
  <si>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</si>
  <si>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</si>
  <si>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</si>
  <si>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</si>
  <si>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</si>
  <si>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</si>
  <si>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</si>
  <si>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</si>
  <si>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</si>
  <si>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</si>
  <si>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</si>
  <si>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</si>
  <si>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</si>
  <si>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</si>
  <si>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</si>
  <si>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</si>
  <si>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</si>
  <si>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</si>
  <si>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</si>
  <si>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</si>
  <si>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</si>
  <si>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</si>
  <si>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</si>
  <si>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</si>
  <si>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</si>
  <si>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</si>
  <si>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</si>
  <si>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</si>
  <si>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</si>
  <si>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</si>
  <si>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</si>
  <si>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</si>
  <si>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</si>
  <si>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</si>
  <si>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</si>
  <si>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</si>
  <si>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</si>
  <si>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</si>
  <si>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</si>
  <si>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</si>
  <si>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</si>
  <si>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</si>
  <si>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</si>
  <si>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</si>
  <si>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</si>
  <si>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</si>
  <si>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</si>
  <si>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</si>
  <si>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</si>
  <si>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</si>
  <si>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</si>
  <si>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</si>
  <si>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</si>
  <si>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</si>
  <si>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</si>
  <si>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</si>
  <si>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</si>
  <si>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</si>
  <si>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</si>
  <si>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</si>
  <si>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</si>
  <si>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</si>
  <si>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</si>
  <si>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</si>
  <si>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</si>
  <si>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</si>
  <si>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</si>
  <si>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</si>
  <si>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</si>
  <si>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</si>
  <si>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</si>
  <si>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</si>
  <si>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</si>
  <si>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</si>
  <si>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</si>
  <si>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</si>
  <si>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</si>
  <si>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</si>
  <si>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</si>
  <si>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</si>
  <si>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</si>
  <si>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</si>
  <si>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</si>
  <si>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</si>
  <si>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</si>
  <si>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</si>
  <si>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</si>
  <si>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</si>
  <si>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</si>
  <si>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</si>
  <si>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</si>
  <si>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</si>
  <si>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</si>
  <si>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</si>
  <si>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</si>
  <si>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</si>
  <si>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</si>
  <si>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</si>
  <si>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</si>
  <si>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</si>
  <si>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</si>
  <si>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</si>
  <si>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</si>
  <si>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</si>
  <si>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</si>
  <si>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</si>
  <si>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</si>
  <si>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</si>
  <si>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</si>
  <si>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</si>
  <si>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</si>
  <si>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</si>
  <si>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</si>
  <si>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</si>
  <si>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</si>
  <si>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</si>
  <si>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</si>
  <si>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</si>
  <si>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</si>
  <si>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</si>
  <si>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</si>
  <si>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</si>
  <si>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</si>
  <si>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</si>
  <si>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</si>
  <si>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</si>
  <si>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</si>
  <si>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</si>
  <si>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</si>
  <si>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</si>
  <si>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</si>
  <si>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</si>
  <si>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</si>
  <si>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</si>
  <si>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</si>
  <si>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</si>
  <si>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</si>
  <si>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</si>
  <si>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</si>
  <si>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</si>
  <si>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</si>
  <si>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</si>
  <si>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</si>
  <si>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</si>
  <si>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</si>
  <si>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</si>
  <si>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</si>
  <si>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</si>
  <si>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</si>
  <si>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</si>
  <si>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</si>
  <si>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</si>
  <si>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</si>
  <si>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</si>
  <si>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</si>
  <si>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</si>
  <si>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</si>
  <si>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</si>
  <si>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</si>
  <si>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</si>
  <si>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</si>
  <si>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</si>
  <si>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</si>
  <si>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</si>
  <si>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</si>
  <si>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</si>
  <si>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</si>
  <si>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</si>
  <si>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</si>
  <si>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</si>
  <si>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</si>
  <si>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</si>
  <si>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</si>
  <si>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</si>
  <si>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</si>
  <si>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</si>
  <si>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</si>
  <si>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</si>
  <si>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</si>
  <si>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</si>
  <si>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</si>
  <si>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</si>
  <si>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</si>
  <si>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</si>
  <si>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</si>
  <si>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</si>
  <si>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</si>
  <si>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</si>
  <si>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</si>
  <si>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</si>
  <si>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</si>
  <si>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</si>
  <si>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</si>
  <si>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</si>
  <si>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</si>
  <si>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</si>
  <si>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</si>
  <si>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</si>
  <si>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</si>
  <si>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</si>
  <si>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</si>
  <si>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</si>
  <si>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</si>
  <si>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</si>
  <si>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</si>
  <si>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</si>
  <si>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</si>
  <si>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</si>
  <si>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</si>
  <si>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</si>
  <si>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</si>
  <si>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</si>
  <si>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</si>
  <si>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</si>
  <si>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</si>
  <si>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</si>
  <si>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</si>
  <si>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</si>
  <si>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</si>
  <si>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</si>
  <si>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</si>
  <si>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</si>
  <si>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</si>
  <si>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</si>
  <si>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</si>
  <si>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</si>
  <si>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</si>
  <si>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</si>
  <si>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</si>
  <si>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</si>
  <si>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</si>
  <si>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</si>
  <si>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</si>
  <si>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</si>
  <si>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</si>
  <si>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</si>
  <si>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</si>
  <si>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</si>
  <si>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</si>
  <si>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</si>
  <si>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</si>
  <si>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</si>
  <si>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</si>
  <si>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</si>
  <si>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</si>
  <si>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</si>
  <si>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</si>
  <si>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</si>
  <si>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</si>
  <si>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</si>
  <si>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</si>
  <si>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</si>
  <si>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</si>
  <si>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</si>
  <si>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</si>
  <si>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</si>
  <si>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</si>
  <si>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</si>
  <si>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</si>
  <si>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</si>
  <si>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</si>
  <si>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</si>
  <si>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</si>
  <si>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</si>
  <si>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</si>
  <si>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</si>
  <si>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</si>
  <si>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</si>
  <si>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</si>
  <si>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</si>
  <si>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</si>
  <si>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</si>
  <si>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</si>
  <si>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</si>
  <si>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</si>
  <si>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</si>
  <si>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</si>
  <si>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</si>
  <si>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</si>
  <si>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</si>
  <si>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</si>
  <si>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</si>
  <si>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</si>
  <si>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</si>
  <si>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</si>
  <si>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</si>
  <si>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</si>
  <si>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</si>
  <si>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</si>
  <si>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</si>
  <si>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</si>
  <si>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</si>
  <si>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</si>
  <si>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</si>
  <si>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</si>
  <si>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</si>
  <si>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</si>
  <si>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</si>
  <si>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</si>
  <si>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</si>
  <si>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</si>
  <si>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</si>
  <si>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</si>
  <si>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</si>
  <si>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</si>
  <si>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</si>
  <si>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</si>
  <si>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</si>
  <si>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</si>
  <si>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</si>
  <si>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</si>
  <si>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</si>
  <si>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</si>
  <si>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</si>
  <si>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</si>
  <si>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</si>
  <si>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</si>
  <si>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</si>
  <si>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</si>
  <si>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</si>
  <si>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</si>
  <si>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</si>
  <si>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</si>
  <si>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</si>
  <si>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</si>
  <si>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</si>
  <si>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</si>
  <si>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</si>
  <si>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</si>
  <si>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</si>
  <si>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</si>
  <si>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</si>
  <si>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</si>
  <si>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</si>
  <si>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</si>
  <si>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</si>
  <si>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</si>
  <si>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</si>
  <si>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</si>
  <si>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</si>
  <si>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</si>
  <si>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</si>
  <si>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</si>
  <si>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</si>
  <si>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</si>
  <si>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</si>
  <si>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</si>
  <si>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</si>
  <si>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</si>
  <si>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</si>
  <si>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</si>
  <si>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</si>
  <si>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</si>
  <si>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</si>
  <si>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</si>
  <si>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</si>
  <si>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</si>
  <si>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</si>
  <si>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</si>
  <si>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</si>
  <si>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</si>
  <si>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</si>
  <si>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</si>
  <si>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</si>
  <si>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</si>
  <si>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</si>
  <si>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</si>
  <si>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</si>
  <si>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</si>
  <si>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</si>
  <si>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</si>
  <si>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</si>
  <si>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</si>
  <si>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</si>
  <si>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</si>
  <si>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</si>
  <si>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</si>
  <si>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</si>
  <si>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</si>
  <si>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</si>
  <si>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</si>
  <si>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</si>
  <si>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</si>
  <si>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</si>
  <si>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</si>
  <si>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</si>
  <si>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</si>
  <si>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</si>
  <si>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</si>
  <si>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</si>
  <si>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</si>
  <si>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</si>
  <si>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</si>
  <si>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</si>
  <si>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</si>
  <si>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</si>
  <si>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</si>
  <si>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</si>
  <si>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</si>
  <si>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</si>
  <si>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</si>
  <si>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</si>
  <si>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</si>
  <si>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</si>
  <si>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</si>
  <si>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</si>
  <si>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</si>
  <si>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</si>
  <si>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</si>
  <si>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</si>
  <si>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</si>
  <si>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</si>
  <si>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</si>
  <si>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</si>
  <si>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</si>
  <si>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</si>
  <si>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</si>
  <si>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</si>
  <si>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</si>
  <si>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</si>
  <si>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</si>
  <si>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</si>
  <si>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</si>
  <si>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</si>
  <si>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</si>
  <si>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</si>
  <si>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</si>
  <si>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</si>
  <si>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</si>
  <si>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</si>
  <si>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</si>
  <si>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</si>
  <si>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</si>
  <si>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</si>
  <si>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</si>
  <si>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</si>
  <si>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</si>
  <si>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</si>
  <si>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</si>
  <si>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</si>
  <si>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</si>
  <si>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</si>
  <si>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</si>
  <si>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</si>
  <si>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</si>
  <si>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</si>
  <si>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</si>
  <si>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</si>
  <si>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</si>
  <si>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</si>
  <si>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</si>
  <si>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</si>
  <si>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</si>
  <si>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</si>
  <si>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</si>
  <si>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</si>
  <si>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</si>
  <si>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</si>
  <si>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</si>
  <si>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</si>
  <si>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</si>
  <si>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</si>
  <si>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</si>
  <si>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</si>
  <si>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</si>
  <si>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</si>
  <si>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</si>
  <si>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</si>
  <si>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</si>
  <si>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</si>
  <si>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</si>
  <si>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</si>
  <si>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</si>
  <si>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</si>
  <si>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</si>
  <si>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</si>
  <si>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</si>
  <si>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</si>
  <si>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</si>
  <si>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</si>
  <si>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</si>
  <si>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</si>
  <si>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</si>
  <si>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</si>
  <si>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</si>
  <si>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</si>
  <si>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</si>
  <si>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</si>
  <si>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</si>
  <si>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</si>
  <si>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</si>
  <si>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</si>
  <si>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</si>
  <si>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</si>
  <si>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</si>
  <si>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</si>
  <si>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</si>
  <si>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</si>
  <si>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</si>
  <si>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</si>
  <si>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</si>
  <si>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</si>
  <si>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</si>
  <si>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</si>
  <si>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</si>
  <si>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</si>
  <si>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</si>
  <si>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</si>
  <si>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</si>
  <si>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</si>
  <si>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</si>
  <si>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</si>
  <si>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</si>
  <si>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</si>
  <si>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</si>
  <si>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</si>
  <si>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</si>
  <si>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</si>
  <si>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</si>
  <si>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</si>
  <si>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</si>
  <si>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</si>
  <si>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</si>
  <si>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</si>
  <si>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</si>
  <si>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</si>
  <si>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</si>
  <si>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</si>
  <si>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</si>
  <si>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</si>
  <si>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</si>
  <si>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</si>
  <si>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</si>
  <si>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</si>
  <si>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</si>
  <si>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</si>
  <si>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</si>
  <si>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</si>
  <si>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</si>
  <si>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</si>
  <si>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</si>
  <si>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</si>
  <si>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</si>
  <si>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</si>
  <si>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</si>
  <si>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</si>
  <si>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</si>
  <si>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</si>
  <si>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</si>
  <si>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</si>
  <si>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</si>
  <si>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</si>
  <si>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</si>
  <si>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</si>
  <si>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</si>
  <si>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</si>
  <si>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</si>
  <si>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</si>
  <si>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</si>
  <si>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</si>
  <si>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</si>
  <si>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</si>
  <si>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</si>
  <si>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</si>
  <si>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</si>
  <si>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</si>
  <si>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</si>
  <si>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</si>
  <si>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</si>
  <si>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</si>
  <si>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</si>
  <si>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</si>
  <si>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</si>
  <si>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</si>
  <si>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</si>
  <si>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</si>
  <si>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</si>
  <si>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</si>
  <si>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</si>
  <si>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</si>
  <si>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</si>
  <si>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</si>
  <si>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</si>
  <si>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</si>
  <si>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</si>
  <si>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</si>
  <si>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</si>
  <si>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</si>
  <si>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</si>
  <si>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</si>
  <si>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</si>
  <si>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</si>
  <si>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</si>
  <si>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</si>
  <si>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</si>
  <si>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</si>
  <si>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</si>
  <si>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</si>
  <si>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</si>
  <si>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</si>
  <si>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</si>
  <si>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</si>
  <si>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</si>
  <si>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</si>
  <si>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</si>
  <si>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</si>
  <si>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</si>
  <si>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</si>
  <si>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</si>
  <si>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</si>
  <si>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</si>
  <si>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</si>
  <si>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</si>
  <si>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</si>
  <si>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t>
  </si>
  <si>
    <t>истек рока на који је уговор закључен</t>
  </si>
  <si>
    <t>пријем због повећаног обима посла</t>
  </si>
  <si>
    <t>Покрајински фонд за развој пољопривреде</t>
  </si>
  <si>
    <t>Предузеће: JKП 7. Октобар</t>
  </si>
  <si>
    <t>Матични број: 08128260</t>
  </si>
  <si>
    <t>Вода за пиће домаћинства</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</si>
  <si>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</si>
  <si>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</si>
  <si>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</si>
  <si>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</si>
  <si>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</si>
  <si>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</si>
  <si>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корисници у колективном становању     (дин/м3)</t>
  </si>
  <si>
    <t>Одвођење отпадних вода привреда</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</si>
  <si>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</si>
  <si>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</si>
  <si>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</si>
  <si>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</si>
  <si>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</si>
  <si>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</si>
  <si>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</si>
  <si>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</si>
  <si>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</si>
  <si>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</si>
  <si>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</si>
  <si>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66.47 дин/1 члан</t>
  </si>
  <si>
    <t>132.93дин/2члана</t>
  </si>
  <si>
    <t>199.40 дин/3члана</t>
  </si>
  <si>
    <t>265.86 дин/4члана и више</t>
  </si>
  <si>
    <t xml:space="preserve">Правна лица   </t>
  </si>
  <si>
    <t>пословни простор   ( м2)</t>
  </si>
  <si>
    <t>10.29 дин/м2</t>
  </si>
  <si>
    <t>болнице и буџетске установе   ( м2)</t>
  </si>
  <si>
    <t>5.41 дин/м2</t>
  </si>
  <si>
    <t>киосци   ( м2)</t>
  </si>
  <si>
    <t>67.65 дин/м2</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</si>
  <si>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</si>
  <si>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</si>
  <si>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</si>
  <si>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</si>
  <si>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</si>
  <si>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</si>
  <si>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</si>
  <si>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</si>
  <si>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</si>
  <si>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</si>
  <si>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</si>
  <si>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Корисници у индивидуалном становању по насељенимместима ( 2 пута месечно изношење)</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</si>
  <si>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</si>
  <si>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</si>
  <si>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</si>
  <si>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</si>
  <si>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</si>
  <si>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r>
      <t xml:space="preserve">           2016 </t>
    </r>
    <r>
      <rPr>
        <b/>
        <sz val="12"/>
        <rFont val="Calibri"/>
        <family val="2"/>
      </rPr>
      <t>¹</t>
    </r>
  </si>
  <si>
    <t>Ракика по основу привременог умањења основица</t>
  </si>
  <si>
    <t>16.233.842,1</t>
  </si>
  <si>
    <t>Гас-јавно снабдевање"енергент"</t>
  </si>
  <si>
    <t>Корисници у индивидуалном становању   (дин/м3)</t>
  </si>
  <si>
    <t xml:space="preserve">Текући наменски рачун </t>
  </si>
  <si>
    <t>Српска банка</t>
  </si>
  <si>
    <t>4.217.060,45</t>
  </si>
  <si>
    <t>562-5/2018</t>
  </si>
  <si>
    <t>30.11.2018.</t>
  </si>
  <si>
    <t>ОТП-Војвођанска банка</t>
  </si>
  <si>
    <t>ОТП-Војвођанска банка(наменски)</t>
  </si>
  <si>
    <t>13.683.007,38</t>
  </si>
  <si>
    <t>411-4/2019</t>
  </si>
  <si>
    <t>29.11.2019.</t>
  </si>
  <si>
    <t xml:space="preserve">Датум: </t>
  </si>
  <si>
    <t>31.12.2020.</t>
  </si>
  <si>
    <t>Индекс   реализацијa 01.01.-30.09. /   план 01.01.-30.09</t>
  </si>
  <si>
    <t>Остало-платне картице</t>
  </si>
  <si>
    <t>БИЛАНС УСПЕХА за период 01.01 - 31.03.2021.</t>
  </si>
  <si>
    <t>Реализација 
01.01-31.12.2020      Претходна година</t>
  </si>
  <si>
    <t>План за
01.01-31.12.2021.             Текућа година</t>
  </si>
  <si>
    <t xml:space="preserve"> 01.01 - 31.03.2021.</t>
  </si>
  <si>
    <t xml:space="preserve">Индекс 
 реализација                    01.01. -31.03.2021                 план 01.01. -31.03.2021. </t>
  </si>
  <si>
    <t>БИЛАНС СТАЊА  на дан 31.03.2021.</t>
  </si>
  <si>
    <t>Стање на дан 
31.12.2020.
Претходна година</t>
  </si>
  <si>
    <t>Планирано стање 
на дан 31.12.2021. Текућа година</t>
  </si>
  <si>
    <t>31.03.2021.</t>
  </si>
  <si>
    <t>Индекс реализација 31.03.2021../                  план 31.03.2021.</t>
  </si>
  <si>
    <t>у периоду од 01.01. до 31.03.2021.године</t>
  </si>
  <si>
    <t>Реализација 
01.01-31.12.2020.      Претходна година</t>
  </si>
  <si>
    <t>План за
01.01-31.12.2021.            Текућа година</t>
  </si>
  <si>
    <t>01.01. - 31.03.2021.</t>
  </si>
  <si>
    <t>Индекс 
 реализација                    01.01. -31.03.2021./                   план01.01. -31.03.2021.</t>
  </si>
  <si>
    <t>Индекс 
 реализација 01.01. -31.03.2021../                           план 01.01. -31.03.2021.</t>
  </si>
  <si>
    <t>Стање на дан 31.12.2020 године*</t>
  </si>
  <si>
    <t>153.40 дин/1 члан</t>
  </si>
  <si>
    <t>306.80 дин/2 члана</t>
  </si>
  <si>
    <t>460.20 дин/3 члана</t>
  </si>
  <si>
    <t>613.60 дин/4 члана и више</t>
  </si>
  <si>
    <t>76.70 дин/1 члан</t>
  </si>
  <si>
    <t>153.40дин/2члана</t>
  </si>
  <si>
    <t>230.10 дин/3члана</t>
  </si>
  <si>
    <t>306.80 дин/4члана и више</t>
  </si>
  <si>
    <t>11.87 дин/м2</t>
  </si>
  <si>
    <t>6.24 дин/м2</t>
  </si>
  <si>
    <t>78.07 дин/м2</t>
  </si>
  <si>
    <t>30.06.2021.</t>
  </si>
  <si>
    <t>30.09.2021.</t>
  </si>
  <si>
    <t>31.12.2021.</t>
  </si>
  <si>
    <t>Стање кредитне задужености 
на 31.12.2020.године у оригиналној валути</t>
  </si>
  <si>
    <t>Стање кредитне задужености 
на 31.12.2020 године у динарима</t>
  </si>
  <si>
    <t>План за
01.01-31.12.2020.             Претходна  година</t>
  </si>
  <si>
    <t>Индекс 
 реализација 01.01. -31.03.2021./                    план 01.01. -31.03.2021.</t>
  </si>
  <si>
    <t>Претходна година
2020</t>
  </si>
  <si>
    <t>План за период 01.01-31.12.2021 . текућа година</t>
  </si>
  <si>
    <t>Период од 01.01. до 31.03.2021.</t>
  </si>
  <si>
    <t>Период од 01.01. до 30.06.2021.</t>
  </si>
  <si>
    <t>Период од 01.01. до 30.09.2021.</t>
  </si>
  <si>
    <t>Период од 01.01. до 31.12.2021.</t>
  </si>
  <si>
    <t>29.04.2021.</t>
  </si>
  <si>
    <t>Датум: 29.04.2021.</t>
  </si>
  <si>
    <t xml:space="preserve">Датум: 29.04.2021.                                                                                                                                              </t>
  </si>
  <si>
    <t>престанак запослења услед смрти</t>
  </si>
  <si>
    <t>прелазак на неодређено</t>
  </si>
  <si>
    <t xml:space="preserve">Датум:  29.04.2021.                                                                                                                             </t>
  </si>
  <si>
    <t xml:space="preserve">Датум: 29.04.2021.                                                                                                                                  </t>
  </si>
  <si>
    <t xml:space="preserve">      на дан 31.03.2021.</t>
  </si>
  <si>
    <t xml:space="preserve">Датум:     29.04.2021.                                                                                                                                 </t>
  </si>
  <si>
    <t>ЈКП "7. ОКТОБАР"</t>
  </si>
  <si>
    <t>08128260</t>
  </si>
  <si>
    <t>МБ:</t>
  </si>
  <si>
    <t>Стање на дан 31.03.2021. године**</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</si>
</sst>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s>
  <fonts count="74">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medium"/>
      <right style="thin"/>
      <top>
        <color indexed="63"/>
      </top>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style="medium"/>
      <right>
        <color indexed="63"/>
      </right>
      <top style="medium"/>
      <bottom>
        <color indexed="63"/>
      </bottom>
    </border>
    <border>
      <left>
        <color indexed="63"/>
      </left>
      <right style="medium"/>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7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68" fillId="0" borderId="17" xfId="0" applyFont="1" applyBorder="1" applyAlignment="1">
      <alignment vertical="center" wrapText="1"/>
    </xf>
    <xf numFmtId="0" fontId="69"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xf>
    <xf numFmtId="0" fontId="67"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1"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8" xfId="0" applyFont="1" applyBorder="1" applyAlignment="1">
      <alignment/>
    </xf>
    <xf numFmtId="0" fontId="1" fillId="0" borderId="30" xfId="0" applyFont="1" applyBorder="1" applyAlignment="1">
      <alignment/>
    </xf>
    <xf numFmtId="0" fontId="2" fillId="0" borderId="34"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xf>
    <xf numFmtId="3" fontId="1" fillId="33" borderId="10" xfId="0" applyNumberFormat="1" applyFont="1" applyFill="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35"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7" xfId="0" applyFont="1" applyBorder="1" applyAlignment="1">
      <alignment/>
    </xf>
    <xf numFmtId="49" fontId="12" fillId="0" borderId="3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2" fillId="34" borderId="37"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5" xfId="0" applyFont="1" applyBorder="1" applyAlignment="1">
      <alignment/>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3" xfId="0" applyNumberFormat="1" applyFont="1" applyFill="1" applyBorder="1" applyAlignment="1" applyProtection="1">
      <alignment horizontal="center" vertical="center" wrapText="1"/>
      <protection/>
    </xf>
    <xf numFmtId="0" fontId="70" fillId="0" borderId="44" xfId="0" applyFont="1" applyBorder="1" applyAlignment="1">
      <alignment horizontal="right"/>
    </xf>
    <xf numFmtId="0" fontId="70" fillId="0" borderId="45" xfId="0" applyFont="1" applyBorder="1" applyAlignment="1">
      <alignment horizontal="right"/>
    </xf>
    <xf numFmtId="49" fontId="15" fillId="33" borderId="40" xfId="0" applyNumberFormat="1" applyFont="1" applyFill="1" applyBorder="1" applyAlignment="1" applyProtection="1">
      <alignment horizontal="center" vertical="center" wrapText="1"/>
      <protection/>
    </xf>
    <xf numFmtId="0" fontId="70" fillId="0" borderId="46" xfId="0" applyFont="1" applyBorder="1" applyAlignment="1">
      <alignment horizontal="right"/>
    </xf>
    <xf numFmtId="0" fontId="70" fillId="0" borderId="34" xfId="0" applyFont="1" applyBorder="1" applyAlignment="1">
      <alignment horizontal="right"/>
    </xf>
    <xf numFmtId="0" fontId="70" fillId="0" borderId="47" xfId="0" applyFont="1" applyBorder="1" applyAlignment="1">
      <alignment horizontal="right"/>
    </xf>
    <xf numFmtId="0" fontId="70" fillId="33" borderId="48" xfId="0" applyFont="1" applyFill="1" applyBorder="1" applyAlignment="1">
      <alignment horizontal="right" vertical="center"/>
    </xf>
    <xf numFmtId="0" fontId="70"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70" fillId="33" borderId="50" xfId="0" applyFont="1" applyFill="1" applyBorder="1" applyAlignment="1">
      <alignment/>
    </xf>
    <xf numFmtId="0" fontId="27" fillId="33" borderId="40" xfId="0" applyFont="1" applyFill="1" applyBorder="1" applyAlignment="1" applyProtection="1">
      <alignment horizontal="center" vertical="center" wrapText="1"/>
      <protection/>
    </xf>
    <xf numFmtId="0" fontId="70" fillId="0" borderId="46" xfId="0" applyFont="1" applyBorder="1" applyAlignment="1">
      <alignment horizontal="center" vertical="center"/>
    </xf>
    <xf numFmtId="0" fontId="70" fillId="0" borderId="34" xfId="0" applyFont="1" applyBorder="1" applyAlignment="1">
      <alignment horizontal="center" vertical="center"/>
    </xf>
    <xf numFmtId="0" fontId="71" fillId="0" borderId="0" xfId="0" applyFont="1" applyAlignment="1">
      <alignment/>
    </xf>
    <xf numFmtId="0" fontId="70" fillId="0" borderId="42" xfId="0" applyFont="1" applyBorder="1" applyAlignment="1">
      <alignment horizontal="right"/>
    </xf>
    <xf numFmtId="3" fontId="70" fillId="0" borderId="31" xfId="0" applyNumberFormat="1" applyFont="1" applyBorder="1" applyAlignment="1">
      <alignment horizontal="right"/>
    </xf>
    <xf numFmtId="3" fontId="70" fillId="0" borderId="19" xfId="0" applyNumberFormat="1" applyFont="1" applyBorder="1" applyAlignment="1">
      <alignment horizontal="right"/>
    </xf>
    <xf numFmtId="3" fontId="70" fillId="0" borderId="51" xfId="0" applyNumberFormat="1" applyFont="1" applyBorder="1" applyAlignment="1">
      <alignment horizontal="right"/>
    </xf>
    <xf numFmtId="3" fontId="70" fillId="0" borderId="17" xfId="0" applyNumberFormat="1" applyFont="1" applyBorder="1" applyAlignment="1">
      <alignment horizontal="right"/>
    </xf>
    <xf numFmtId="3" fontId="70" fillId="0" borderId="27" xfId="0" applyNumberFormat="1" applyFont="1" applyBorder="1" applyAlignment="1">
      <alignment horizontal="right"/>
    </xf>
    <xf numFmtId="3" fontId="70" fillId="0" borderId="15" xfId="0" applyNumberFormat="1" applyFont="1" applyBorder="1" applyAlignment="1">
      <alignment horizontal="right"/>
    </xf>
    <xf numFmtId="3" fontId="70" fillId="0" borderId="52" xfId="0" applyNumberFormat="1" applyFont="1" applyBorder="1" applyAlignment="1">
      <alignment horizontal="right"/>
    </xf>
    <xf numFmtId="3" fontId="70" fillId="0" borderId="11" xfId="0" applyNumberFormat="1" applyFont="1" applyBorder="1" applyAlignment="1">
      <alignment horizontal="right"/>
    </xf>
    <xf numFmtId="3" fontId="70" fillId="0" borderId="12" xfId="0" applyNumberFormat="1" applyFont="1" applyBorder="1" applyAlignment="1">
      <alignment horizontal="right"/>
    </xf>
    <xf numFmtId="3" fontId="70" fillId="0" borderId="14" xfId="0" applyNumberFormat="1" applyFont="1" applyBorder="1" applyAlignment="1">
      <alignment horizontal="right"/>
    </xf>
    <xf numFmtId="3" fontId="70" fillId="0" borderId="43" xfId="0" applyNumberFormat="1" applyFont="1" applyBorder="1" applyAlignment="1">
      <alignment horizontal="right"/>
    </xf>
    <xf numFmtId="3" fontId="70" fillId="0" borderId="18" xfId="0" applyNumberFormat="1" applyFont="1" applyBorder="1" applyAlignment="1">
      <alignment horizontal="right"/>
    </xf>
    <xf numFmtId="3" fontId="70" fillId="33" borderId="53" xfId="0" applyNumberFormat="1" applyFont="1" applyFill="1" applyBorder="1" applyAlignment="1">
      <alignment/>
    </xf>
    <xf numFmtId="3" fontId="70" fillId="33" borderId="33" xfId="0" applyNumberFormat="1" applyFont="1" applyFill="1" applyBorder="1" applyAlignment="1">
      <alignment/>
    </xf>
    <xf numFmtId="3" fontId="70" fillId="33" borderId="54" xfId="0" applyNumberFormat="1" applyFont="1" applyFill="1" applyBorder="1" applyAlignment="1">
      <alignment/>
    </xf>
    <xf numFmtId="3" fontId="70" fillId="33" borderId="22" xfId="0" applyNumberFormat="1" applyFont="1" applyFill="1" applyBorder="1" applyAlignment="1">
      <alignment/>
    </xf>
    <xf numFmtId="3" fontId="70" fillId="0" borderId="46" xfId="0" applyNumberFormat="1" applyFont="1" applyBorder="1" applyAlignment="1">
      <alignment horizontal="right"/>
    </xf>
    <xf numFmtId="3" fontId="70" fillId="0" borderId="44" xfId="0" applyNumberFormat="1" applyFont="1" applyBorder="1" applyAlignment="1">
      <alignment horizontal="right"/>
    </xf>
    <xf numFmtId="3" fontId="70" fillId="0" borderId="34" xfId="0" applyNumberFormat="1" applyFont="1" applyBorder="1" applyAlignment="1">
      <alignment horizontal="right"/>
    </xf>
    <xf numFmtId="3" fontId="70" fillId="0" borderId="45" xfId="0" applyNumberFormat="1" applyFont="1" applyBorder="1" applyAlignment="1">
      <alignment horizontal="right"/>
    </xf>
    <xf numFmtId="3" fontId="70" fillId="0" borderId="47" xfId="0" applyNumberFormat="1" applyFont="1" applyBorder="1" applyAlignment="1">
      <alignment horizontal="right"/>
    </xf>
    <xf numFmtId="3" fontId="70" fillId="0" borderId="55" xfId="0" applyNumberFormat="1" applyFont="1" applyBorder="1" applyAlignment="1">
      <alignment horizontal="right"/>
    </xf>
    <xf numFmtId="0" fontId="70" fillId="0" borderId="26" xfId="0" applyFont="1" applyBorder="1" applyAlignment="1">
      <alignment horizontal="right"/>
    </xf>
    <xf numFmtId="0" fontId="72" fillId="0" borderId="0" xfId="0" applyFont="1" applyAlignment="1">
      <alignment vertical="center"/>
    </xf>
    <xf numFmtId="0" fontId="70" fillId="0" borderId="41" xfId="0" applyFont="1" applyBorder="1" applyAlignment="1">
      <alignment horizontal="center" vertical="center"/>
    </xf>
    <xf numFmtId="0" fontId="0" fillId="0" borderId="56" xfId="0" applyBorder="1" applyAlignment="1">
      <alignment/>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6" xfId="0" applyFont="1" applyFill="1" applyBorder="1" applyAlignment="1">
      <alignment/>
    </xf>
    <xf numFmtId="0" fontId="11"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3" fontId="2" fillId="0" borderId="21"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2" fillId="0" borderId="0" xfId="0" applyFont="1" applyFill="1" applyBorder="1" applyAlignment="1">
      <alignment horizontal="justify"/>
    </xf>
    <xf numFmtId="0" fontId="1" fillId="0" borderId="0" xfId="0" applyFont="1" applyFill="1" applyAlignment="1">
      <alignment horizontal="center"/>
    </xf>
    <xf numFmtId="49" fontId="1" fillId="0" borderId="10" xfId="0" applyNumberFormat="1" applyFont="1" applyBorder="1" applyAlignment="1">
      <alignment horizontal="justify" vertical="top" wrapText="1"/>
    </xf>
    <xf numFmtId="49" fontId="2" fillId="0" borderId="10" xfId="0" applyNumberFormat="1" applyFont="1" applyBorder="1" applyAlignment="1">
      <alignment horizontal="justify" vertical="top" wrapText="1"/>
    </xf>
    <xf numFmtId="4" fontId="2" fillId="0" borderId="10" xfId="0" applyNumberFormat="1" applyFont="1" applyFill="1" applyBorder="1" applyAlignment="1">
      <alignment horizontal="center" vertical="top" wrapText="1"/>
    </xf>
    <xf numFmtId="49" fontId="2" fillId="0" borderId="0" xfId="0" applyNumberFormat="1" applyFont="1" applyBorder="1" applyAlignment="1">
      <alignment horizontal="justify" vertical="top" wrapText="1"/>
    </xf>
    <xf numFmtId="49" fontId="2" fillId="0" borderId="35" xfId="0" applyNumberFormat="1" applyFont="1" applyBorder="1" applyAlignment="1">
      <alignment horizontal="center" vertical="top"/>
    </xf>
    <xf numFmtId="49" fontId="2" fillId="0" borderId="37" xfId="0" applyNumberFormat="1" applyFont="1" applyBorder="1" applyAlignment="1">
      <alignment vertical="top"/>
    </xf>
    <xf numFmtId="49" fontId="2" fillId="0" borderId="10" xfId="0" applyNumberFormat="1" applyFont="1" applyFill="1" applyBorder="1" applyAlignment="1">
      <alignment horizontal="center" vertical="top" wrapText="1"/>
    </xf>
    <xf numFmtId="49" fontId="2" fillId="0" borderId="37" xfId="0" applyNumberFormat="1" applyFont="1" applyBorder="1" applyAlignment="1">
      <alignment horizontal="left" vertical="top" wrapText="1"/>
    </xf>
    <xf numFmtId="49" fontId="2" fillId="0" borderId="10" xfId="0" applyNumberFormat="1" applyFont="1" applyBorder="1" applyAlignment="1">
      <alignment horizontal="justify" wrapText="1"/>
    </xf>
    <xf numFmtId="49" fontId="2" fillId="0" borderId="16" xfId="0" applyNumberFormat="1" applyFont="1" applyBorder="1" applyAlignment="1">
      <alignment vertical="top"/>
    </xf>
    <xf numFmtId="49" fontId="1" fillId="0" borderId="0" xfId="0" applyNumberFormat="1" applyFont="1" applyBorder="1" applyAlignment="1">
      <alignment horizontal="justify" vertical="top" wrapText="1"/>
    </xf>
    <xf numFmtId="49" fontId="2" fillId="0" borderId="0" xfId="0" applyNumberFormat="1" applyFont="1" applyBorder="1" applyAlignment="1">
      <alignment horizontal="justify" wrapText="1"/>
    </xf>
    <xf numFmtId="0" fontId="12" fillId="0" borderId="10" xfId="0" applyFont="1" applyFill="1" applyBorder="1" applyAlignment="1">
      <alignment/>
    </xf>
    <xf numFmtId="4" fontId="12" fillId="0" borderId="10" xfId="0" applyNumberFormat="1" applyFont="1" applyBorder="1" applyAlignment="1">
      <alignment/>
    </xf>
    <xf numFmtId="4" fontId="12" fillId="0" borderId="15" xfId="0" applyNumberFormat="1" applyFont="1" applyBorder="1" applyAlignment="1">
      <alignment/>
    </xf>
    <xf numFmtId="4" fontId="12" fillId="35" borderId="57"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8"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3"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32" xfId="0" applyNumberFormat="1" applyFont="1" applyBorder="1" applyAlignment="1">
      <alignment/>
    </xf>
    <xf numFmtId="4" fontId="12" fillId="0" borderId="19"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3" fontId="11" fillId="34" borderId="10" xfId="0" applyNumberFormat="1" applyFont="1" applyFill="1" applyBorder="1" applyAlignment="1">
      <alignment horizontal="center" vertical="center" wrapText="1"/>
    </xf>
    <xf numFmtId="0" fontId="2" fillId="0" borderId="15" xfId="0" applyNumberFormat="1" applyFont="1" applyBorder="1" applyAlignment="1">
      <alignment horizontal="center" vertical="top" wrapText="1"/>
    </xf>
    <xf numFmtId="4" fontId="12" fillId="35" borderId="14" xfId="0" applyNumberFormat="1" applyFont="1" applyFill="1" applyBorder="1" applyAlignment="1">
      <alignment/>
    </xf>
    <xf numFmtId="3" fontId="11" fillId="34" borderId="13" xfId="0" applyNumberFormat="1" applyFont="1" applyFill="1" applyBorder="1" applyAlignment="1">
      <alignment horizontal="center" vertical="center" wrapText="1"/>
    </xf>
    <xf numFmtId="49" fontId="16" fillId="0" borderId="23"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35" borderId="62" xfId="0" applyNumberFormat="1" applyFont="1" applyFill="1" applyBorder="1" applyAlignment="1">
      <alignment horizontal="center" vertical="center"/>
    </xf>
    <xf numFmtId="4" fontId="12" fillId="0" borderId="16" xfId="0" applyNumberFormat="1" applyFont="1" applyBorder="1" applyAlignment="1">
      <alignment/>
    </xf>
    <xf numFmtId="0" fontId="12" fillId="0" borderId="23"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2" fillId="0" borderId="63" xfId="0" applyFont="1" applyFill="1" applyBorder="1" applyAlignment="1">
      <alignment/>
    </xf>
    <xf numFmtId="0" fontId="12" fillId="34" borderId="22" xfId="0" applyFont="1" applyFill="1" applyBorder="1" applyAlignment="1">
      <alignment/>
    </xf>
    <xf numFmtId="4" fontId="12" fillId="35" borderId="33"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1" fillId="34" borderId="52" xfId="0" applyNumberFormat="1" applyFont="1" applyFill="1" applyBorder="1" applyAlignment="1">
      <alignment horizontal="right"/>
    </xf>
    <xf numFmtId="3" fontId="12" fillId="0" borderId="0" xfId="0" applyNumberFormat="1" applyFont="1" applyAlignment="1">
      <alignment vertical="center"/>
    </xf>
    <xf numFmtId="0" fontId="67"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0" fontId="14" fillId="0" borderId="32" xfId="0" applyFont="1" applyBorder="1" applyAlignment="1">
      <alignment horizontal="center" vertical="center" wrapText="1"/>
    </xf>
    <xf numFmtId="49" fontId="2" fillId="0" borderId="20" xfId="0" applyNumberFormat="1" applyFont="1" applyBorder="1" applyAlignment="1">
      <alignment horizontal="center" vertical="top"/>
    </xf>
    <xf numFmtId="49" fontId="2" fillId="0" borderId="64" xfId="0" applyNumberFormat="1" applyFont="1" applyBorder="1" applyAlignment="1">
      <alignment horizontal="center" vertical="top"/>
    </xf>
    <xf numFmtId="49" fontId="2" fillId="0" borderId="17" xfId="0" applyNumberFormat="1" applyFont="1" applyBorder="1" applyAlignment="1">
      <alignment horizontal="center" vertical="top"/>
    </xf>
    <xf numFmtId="0" fontId="14" fillId="0" borderId="24" xfId="0" applyFont="1" applyBorder="1" applyAlignment="1">
      <alignment horizontal="center" vertical="center" wrapText="1"/>
    </xf>
    <xf numFmtId="3" fontId="2" fillId="0" borderId="10" xfId="0" applyNumberFormat="1" applyFont="1" applyBorder="1" applyAlignment="1">
      <alignment horizontal="center"/>
    </xf>
    <xf numFmtId="3" fontId="2" fillId="0" borderId="35" xfId="0" applyNumberFormat="1" applyFont="1" applyBorder="1" applyAlignment="1">
      <alignment horizontal="center"/>
    </xf>
    <xf numFmtId="3" fontId="2" fillId="0" borderId="15" xfId="0" applyNumberFormat="1" applyFont="1" applyBorder="1" applyAlignment="1">
      <alignment horizontal="center"/>
    </xf>
    <xf numFmtId="3" fontId="2" fillId="0" borderId="36" xfId="0" applyNumberFormat="1" applyFont="1" applyBorder="1" applyAlignment="1">
      <alignment horizontal="center"/>
    </xf>
    <xf numFmtId="0" fontId="2" fillId="0" borderId="15" xfId="0" applyFont="1" applyBorder="1" applyAlignment="1">
      <alignment horizontal="center"/>
    </xf>
    <xf numFmtId="3" fontId="11" fillId="34" borderId="16" xfId="0" applyNumberFormat="1" applyFont="1" applyFill="1" applyBorder="1" applyAlignment="1">
      <alignment horizontal="center" vertical="center" wrapText="1"/>
    </xf>
    <xf numFmtId="3" fontId="2" fillId="0" borderId="13" xfId="0" applyNumberFormat="1" applyFont="1" applyBorder="1" applyAlignment="1">
      <alignment horizontal="center"/>
    </xf>
    <xf numFmtId="9" fontId="2" fillId="0" borderId="0" xfId="60" applyFont="1" applyAlignment="1">
      <alignment/>
    </xf>
    <xf numFmtId="4" fontId="2" fillId="0" borderId="21" xfId="0" applyNumberFormat="1" applyFont="1" applyBorder="1" applyAlignment="1">
      <alignment horizontal="center"/>
    </xf>
    <xf numFmtId="4" fontId="2" fillId="0" borderId="14" xfId="0" applyNumberFormat="1" applyFont="1" applyBorder="1" applyAlignment="1">
      <alignment horizontal="center"/>
    </xf>
    <xf numFmtId="0" fontId="0" fillId="0" borderId="0" xfId="57">
      <alignment/>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 fillId="0" borderId="15" xfId="0" applyNumberFormat="1" applyFont="1"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15" xfId="0" applyFont="1" applyBorder="1" applyAlignment="1">
      <alignment wrapText="1"/>
    </xf>
    <xf numFmtId="0" fontId="2" fillId="34" borderId="15" xfId="0" applyFont="1" applyFill="1" applyBorder="1" applyAlignment="1">
      <alignment wrapText="1"/>
    </xf>
    <xf numFmtId="0" fontId="2" fillId="34" borderId="15" xfId="0" applyFont="1" applyFill="1" applyBorder="1" applyAlignment="1">
      <alignment/>
    </xf>
    <xf numFmtId="0" fontId="1" fillId="34" borderId="15" xfId="0" applyFont="1" applyFill="1" applyBorder="1" applyAlignment="1">
      <alignment/>
    </xf>
    <xf numFmtId="0" fontId="14" fillId="34" borderId="15" xfId="0" applyFont="1" applyFill="1" applyBorder="1" applyAlignment="1">
      <alignment/>
    </xf>
    <xf numFmtId="0" fontId="14" fillId="0" borderId="15" xfId="0" applyFont="1" applyBorder="1" applyAlignment="1">
      <alignment/>
    </xf>
    <xf numFmtId="0" fontId="14" fillId="0" borderId="57" xfId="0" applyFont="1" applyBorder="1" applyAlignment="1">
      <alignment/>
    </xf>
    <xf numFmtId="0" fontId="0" fillId="0" borderId="19" xfId="0" applyBorder="1" applyAlignment="1">
      <alignment/>
    </xf>
    <xf numFmtId="0" fontId="0" fillId="0" borderId="50" xfId="0" applyBorder="1" applyAlignment="1">
      <alignment/>
    </xf>
    <xf numFmtId="0" fontId="12" fillId="0" borderId="52" xfId="0" applyFont="1" applyBorder="1" applyAlignment="1">
      <alignment vertical="center"/>
    </xf>
    <xf numFmtId="0" fontId="11" fillId="0" borderId="52" xfId="0" applyFont="1" applyBorder="1" applyAlignment="1">
      <alignment vertical="center"/>
    </xf>
    <xf numFmtId="0" fontId="2" fillId="0" borderId="52" xfId="0" applyFont="1" applyBorder="1" applyAlignment="1">
      <alignment vertical="center"/>
    </xf>
    <xf numFmtId="0" fontId="2" fillId="0" borderId="15" xfId="0" applyFont="1" applyBorder="1" applyAlignment="1">
      <alignment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 fontId="14" fillId="0" borderId="10" xfId="0" applyNumberFormat="1" applyFont="1" applyBorder="1" applyAlignment="1">
      <alignment horizontal="center" vertical="center" wrapText="1"/>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35" xfId="0" applyFont="1" applyBorder="1" applyAlignment="1">
      <alignment horizontal="right"/>
    </xf>
    <xf numFmtId="14" fontId="2" fillId="0" borderId="35" xfId="0" applyNumberFormat="1" applyFont="1" applyBorder="1" applyAlignment="1">
      <alignment/>
    </xf>
    <xf numFmtId="3" fontId="14" fillId="34" borderId="10" xfId="57" applyNumberFormat="1" applyFont="1" applyFill="1" applyBorder="1" applyAlignment="1">
      <alignment vertical="center" wrapText="1"/>
      <protection/>
    </xf>
    <xf numFmtId="0" fontId="1" fillId="34" borderId="15" xfId="0" applyFont="1" applyFill="1" applyBorder="1" applyAlignment="1">
      <alignment wrapText="1"/>
    </xf>
    <xf numFmtId="0" fontId="2" fillId="0" borderId="10" xfId="0" applyFont="1" applyBorder="1" applyAlignment="1">
      <alignment wrapText="1"/>
    </xf>
    <xf numFmtId="0" fontId="2" fillId="34" borderId="10" xfId="0" applyFont="1" applyFill="1" applyBorder="1" applyAlignment="1">
      <alignment wrapText="1"/>
    </xf>
    <xf numFmtId="0" fontId="1" fillId="34" borderId="10" xfId="0" applyFont="1" applyFill="1" applyBorder="1" applyAlignment="1">
      <alignment wrapText="1"/>
    </xf>
    <xf numFmtId="0" fontId="2" fillId="34" borderId="10" xfId="0" applyFont="1" applyFill="1" applyBorder="1" applyAlignment="1">
      <alignment/>
    </xf>
    <xf numFmtId="0" fontId="1" fillId="34" borderId="10" xfId="0" applyFont="1" applyFill="1" applyBorder="1" applyAlignment="1">
      <alignment/>
    </xf>
    <xf numFmtId="0" fontId="1" fillId="0" borderId="10" xfId="0" applyFont="1" applyBorder="1" applyAlignment="1">
      <alignment/>
    </xf>
    <xf numFmtId="0" fontId="14" fillId="0" borderId="10" xfId="0" applyFont="1" applyBorder="1" applyAlignment="1">
      <alignment/>
    </xf>
    <xf numFmtId="0" fontId="14" fillId="0" borderId="37" xfId="0" applyFont="1" applyBorder="1" applyAlignment="1">
      <alignment/>
    </xf>
    <xf numFmtId="0" fontId="14" fillId="0" borderId="35" xfId="0" applyFont="1" applyBorder="1" applyAlignment="1">
      <alignment/>
    </xf>
    <xf numFmtId="0" fontId="0" fillId="0" borderId="10" xfId="0" applyBorder="1" applyAlignment="1">
      <alignment/>
    </xf>
    <xf numFmtId="3" fontId="11" fillId="0" borderId="0" xfId="0" applyNumberFormat="1" applyFont="1" applyAlignment="1">
      <alignment horizontal="right" wrapText="1"/>
    </xf>
    <xf numFmtId="3" fontId="23" fillId="34" borderId="10" xfId="57" applyNumberFormat="1" applyFont="1" applyFill="1" applyBorder="1" applyAlignment="1">
      <alignment vertical="center" wrapText="1"/>
      <protection/>
    </xf>
    <xf numFmtId="3" fontId="2" fillId="34" borderId="15" xfId="0" applyNumberFormat="1" applyFont="1" applyFill="1" applyBorder="1" applyAlignment="1">
      <alignment wrapText="1"/>
    </xf>
    <xf numFmtId="3" fontId="2" fillId="0" borderId="15" xfId="0" applyNumberFormat="1" applyFont="1" applyBorder="1" applyAlignment="1">
      <alignment wrapText="1"/>
    </xf>
    <xf numFmtId="3" fontId="1" fillId="0" borderId="10" xfId="0" applyNumberFormat="1" applyFont="1" applyBorder="1" applyAlignment="1">
      <alignment wrapText="1"/>
    </xf>
    <xf numFmtId="3" fontId="2" fillId="0" borderId="10" xfId="0" applyNumberFormat="1" applyFont="1" applyBorder="1" applyAlignment="1">
      <alignment wrapText="1"/>
    </xf>
    <xf numFmtId="3" fontId="2" fillId="34" borderId="10" xfId="0" applyNumberFormat="1" applyFont="1" applyFill="1" applyBorder="1" applyAlignment="1">
      <alignment wrapText="1"/>
    </xf>
    <xf numFmtId="3" fontId="1" fillId="34" borderId="10" xfId="0" applyNumberFormat="1" applyFont="1" applyFill="1" applyBorder="1" applyAlignment="1">
      <alignment wrapText="1"/>
    </xf>
    <xf numFmtId="3" fontId="1" fillId="0" borderId="10" xfId="0" applyNumberFormat="1" applyFont="1" applyBorder="1" applyAlignment="1">
      <alignment/>
    </xf>
    <xf numFmtId="3" fontId="12" fillId="0" borderId="52" xfId="0" applyNumberFormat="1" applyFont="1" applyBorder="1" applyAlignment="1">
      <alignment vertical="center"/>
    </xf>
    <xf numFmtId="3" fontId="2" fillId="0" borderId="52" xfId="0" applyNumberFormat="1" applyFont="1" applyBorder="1" applyAlignment="1">
      <alignment vertical="center"/>
    </xf>
    <xf numFmtId="3" fontId="2" fillId="0" borderId="15" xfId="0" applyNumberFormat="1" applyFont="1" applyBorder="1" applyAlignment="1">
      <alignment vertical="center"/>
    </xf>
    <xf numFmtId="3" fontId="2" fillId="0" borderId="14" xfId="0" applyNumberFormat="1" applyFont="1" applyBorder="1" applyAlignment="1">
      <alignment vertical="center"/>
    </xf>
    <xf numFmtId="0" fontId="28" fillId="0" borderId="0" xfId="0" applyFont="1" applyAlignment="1">
      <alignment/>
    </xf>
    <xf numFmtId="49" fontId="28" fillId="0" borderId="0" xfId="0" applyNumberFormat="1" applyFont="1" applyAlignment="1">
      <alignment/>
    </xf>
    <xf numFmtId="3" fontId="2" fillId="0" borderId="14" xfId="0" applyNumberFormat="1"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3"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36" xfId="0" applyFont="1" applyBorder="1" applyAlignment="1">
      <alignment horizontal="center" vertical="center" wrapText="1"/>
    </xf>
    <xf numFmtId="0" fontId="69"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36"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2" xfId="0" applyFont="1" applyBorder="1" applyAlignment="1">
      <alignment horizontal="center" vertical="center"/>
    </xf>
    <xf numFmtId="0" fontId="2" fillId="0" borderId="64"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0" xfId="0" applyNumberFormat="1" applyFont="1" applyBorder="1" applyAlignment="1">
      <alignment horizontal="left" vertical="top" wrapText="1"/>
    </xf>
    <xf numFmtId="49" fontId="2" fillId="0" borderId="20" xfId="0" applyNumberFormat="1" applyFont="1" applyBorder="1" applyAlignment="1">
      <alignment horizontal="center" vertical="top"/>
    </xf>
    <xf numFmtId="49" fontId="2" fillId="0" borderId="64" xfId="0" applyNumberFormat="1" applyFont="1" applyBorder="1" applyAlignment="1">
      <alignment horizontal="center" vertical="top"/>
    </xf>
    <xf numFmtId="49" fontId="2" fillId="0" borderId="17" xfId="0" applyNumberFormat="1" applyFont="1" applyBorder="1" applyAlignment="1">
      <alignment horizontal="center" vertical="top"/>
    </xf>
    <xf numFmtId="49" fontId="2" fillId="0" borderId="35" xfId="0" applyNumberFormat="1" applyFont="1" applyBorder="1" applyAlignment="1">
      <alignment horizontal="left" vertical="top" wrapText="1"/>
    </xf>
    <xf numFmtId="49" fontId="2" fillId="0" borderId="37"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0" fontId="1" fillId="0" borderId="73"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4"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75" xfId="0" applyNumberFormat="1" applyFont="1" applyBorder="1" applyAlignment="1">
      <alignment horizontal="center" vertical="center" wrapText="1"/>
    </xf>
    <xf numFmtId="0" fontId="67" fillId="0" borderId="72"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6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 fillId="0" borderId="0" xfId="0" applyFont="1" applyAlignment="1">
      <alignment horizontal="right"/>
    </xf>
    <xf numFmtId="0" fontId="13" fillId="0" borderId="6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6"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8" xfId="0" applyFont="1" applyBorder="1" applyAlignment="1">
      <alignment horizontal="center" vertical="center"/>
    </xf>
    <xf numFmtId="0" fontId="12" fillId="0" borderId="48" xfId="0" applyFont="1" applyBorder="1" applyAlignment="1">
      <alignment horizontal="center" vertical="center"/>
    </xf>
    <xf numFmtId="0" fontId="12" fillId="0" borderId="58" xfId="0" applyFont="1" applyBorder="1" applyAlignment="1">
      <alignment horizontal="center" vertical="center"/>
    </xf>
    <xf numFmtId="0" fontId="24" fillId="0" borderId="0" xfId="0" applyFont="1" applyAlignment="1">
      <alignment horizontal="center"/>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8" xfId="0" applyFont="1" applyBorder="1" applyAlignment="1">
      <alignment horizontal="center" vertical="center" wrapText="1"/>
    </xf>
    <xf numFmtId="0" fontId="70" fillId="0" borderId="18" xfId="0" applyFont="1" applyBorder="1" applyAlignment="1">
      <alignment horizontal="right" vertical="center"/>
    </xf>
    <xf numFmtId="0" fontId="70" fillId="0" borderId="55" xfId="0" applyFont="1" applyBorder="1" applyAlignment="1">
      <alignment horizontal="right" vertical="center"/>
    </xf>
    <xf numFmtId="0" fontId="73" fillId="0" borderId="0" xfId="0" applyFont="1" applyAlignment="1">
      <alignment horizontal="center"/>
    </xf>
    <xf numFmtId="0" fontId="70" fillId="33" borderId="59" xfId="0" applyFont="1" applyFill="1" applyBorder="1" applyAlignment="1">
      <alignment horizontal="center"/>
    </xf>
    <xf numFmtId="0" fontId="70" fillId="33" borderId="44" xfId="0" applyFont="1" applyFill="1" applyBorder="1" applyAlignment="1">
      <alignment horizontal="center"/>
    </xf>
    <xf numFmtId="0" fontId="70" fillId="33" borderId="73" xfId="0" applyFont="1" applyFill="1" applyBorder="1" applyAlignment="1">
      <alignment horizontal="center"/>
    </xf>
    <xf numFmtId="0" fontId="70" fillId="33" borderId="71" xfId="0" applyFont="1" applyFill="1" applyBorder="1" applyAlignment="1">
      <alignment horizontal="center"/>
    </xf>
    <xf numFmtId="0" fontId="70" fillId="33" borderId="60" xfId="0" applyFont="1" applyFill="1" applyBorder="1" applyAlignment="1">
      <alignment horizontal="center"/>
    </xf>
    <xf numFmtId="0" fontId="70" fillId="33" borderId="74" xfId="0" applyFont="1" applyFill="1" applyBorder="1" applyAlignment="1">
      <alignment horizontal="center"/>
    </xf>
    <xf numFmtId="0" fontId="70" fillId="33" borderId="70" xfId="0" applyFont="1" applyFill="1" applyBorder="1" applyAlignment="1">
      <alignment horizontal="center"/>
    </xf>
    <xf numFmtId="0" fontId="70" fillId="33" borderId="26" xfId="0" applyFont="1" applyFill="1" applyBorder="1" applyAlignment="1">
      <alignment horizontal="center"/>
    </xf>
    <xf numFmtId="0" fontId="27" fillId="33" borderId="58" xfId="0" applyFont="1" applyFill="1" applyBorder="1" applyAlignment="1" applyProtection="1">
      <alignment horizontal="center" vertical="center" wrapText="1"/>
      <protection/>
    </xf>
    <xf numFmtId="0" fontId="27" fillId="33" borderId="48" xfId="0" applyFont="1" applyFill="1" applyBorder="1" applyAlignment="1" applyProtection="1">
      <alignment horizontal="center" vertical="center" wrapText="1"/>
      <protection/>
    </xf>
    <xf numFmtId="49" fontId="15" fillId="33" borderId="70"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0" fillId="0" borderId="62" xfId="0" applyFont="1" applyBorder="1" applyAlignment="1">
      <alignment horizontal="right"/>
    </xf>
    <xf numFmtId="0" fontId="70" fillId="0" borderId="55"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14" fillId="0" borderId="0" xfId="57" applyFont="1" applyAlignment="1">
      <alignment horizontal="left" wrapText="1"/>
      <protection/>
    </xf>
    <xf numFmtId="3" fontId="14" fillId="34" borderId="10" xfId="57" applyNumberFormat="1" applyFont="1" applyFill="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N95"/>
  <sheetViews>
    <sheetView zoomScale="82" zoomScaleNormal="82" workbookViewId="0" topLeftCell="A1">
      <selection activeCell="A3" sqref="A3:B4"/>
    </sheetView>
  </sheetViews>
  <sheetFormatPr defaultColWidth="9.140625" defaultRowHeight="12.75"/>
  <cols>
    <col min="1" max="1" width="18.421875" style="2" customWidth="1"/>
    <col min="2" max="2" width="103.00390625" style="2" bestFit="1" customWidth="1"/>
    <col min="3" max="3" width="22.28125" style="2" customWidth="1"/>
    <col min="4" max="5" width="23.7109375" style="2" customWidth="1"/>
    <col min="6" max="6" width="24.57421875" style="2" customWidth="1"/>
    <col min="7" max="7" width="23.7109375" style="2" customWidth="1"/>
    <col min="8" max="8" width="23.57421875" style="2" customWidth="1"/>
    <col min="9" max="9" width="11.7109375" style="2" customWidth="1"/>
    <col min="10" max="10" width="12.421875" style="2" customWidth="1"/>
    <col min="11" max="11" width="14.421875" style="2" customWidth="1"/>
    <col min="12" max="12" width="11.7109375" style="2" customWidth="1"/>
    <col min="13" max="13" width="12.00390625" style="2" customWidth="1"/>
    <col min="14" max="14" width="14.8515625" style="2" customWidth="1"/>
    <col min="15" max="15" width="9.140625" style="2" customWidth="1"/>
    <col min="16" max="16" width="12.28125" style="2" customWidth="1"/>
    <col min="17" max="17" width="13.421875" style="2" customWidth="1"/>
    <col min="18" max="16384" width="9.140625" style="2" customWidth="1"/>
  </cols>
  <sheetData>
    <row r="1" ht="24" customHeight="1"/>
    <row r="2" ht="24" customHeight="1">
      <c r="H2" s="15" t="s">
        <v>642</v>
      </c>
    </row>
    <row r="3" spans="1:9" ht="20.25">
      <c r="A3" s="136" t="s">
        <v>761</v>
      </c>
      <c r="B3" s="565" t="s">
        <v>884</v>
      </c>
      <c r="I3" s="2"/>
    </row>
    <row r="4" spans="1:2" ht="20.25">
      <c r="A4" s="136" t="s">
        <v>886</v>
      </c>
      <c r="B4" s="566" t="s">
        <v>885</v>
      </c>
    </row>
    <row r="5" ht="15.75">
      <c r="A5" s="1"/>
    </row>
    <row r="6" spans="1:9" ht="27">
      <c r="A6" s="568" t="s">
        <v>834</v>
      </c>
      <c r="B6" s="568"/>
      <c r="C6" s="568"/>
      <c r="D6" s="568"/>
      <c r="E6" s="568"/>
      <c r="F6" s="568"/>
      <c r="G6" s="568"/>
      <c r="H6" s="568"/>
      <c r="I6"/>
    </row>
    <row r="7" spans="5:6" ht="15.75" hidden="1">
      <c r="E7" s="4"/>
      <c r="F7" s="4"/>
    </row>
    <row r="8" ht="15.75" hidden="1"/>
    <row r="9" ht="24" thickBot="1">
      <c r="H9" s="157" t="s">
        <v>283</v>
      </c>
    </row>
    <row r="10" spans="1:8" ht="44.25" customHeight="1">
      <c r="A10" s="569" t="s">
        <v>87</v>
      </c>
      <c r="B10" s="573" t="s">
        <v>0</v>
      </c>
      <c r="C10" s="573" t="s">
        <v>98</v>
      </c>
      <c r="D10" s="575" t="s">
        <v>835</v>
      </c>
      <c r="E10" s="575" t="s">
        <v>836</v>
      </c>
      <c r="F10" s="577" t="s">
        <v>837</v>
      </c>
      <c r="G10" s="578"/>
      <c r="H10" s="571" t="s">
        <v>838</v>
      </c>
    </row>
    <row r="11" spans="1:8" ht="38.25" customHeight="1" thickBot="1">
      <c r="A11" s="570"/>
      <c r="B11" s="574"/>
      <c r="C11" s="579"/>
      <c r="D11" s="576"/>
      <c r="E11" s="576"/>
      <c r="F11" s="172" t="s">
        <v>1</v>
      </c>
      <c r="G11" s="173" t="s">
        <v>67</v>
      </c>
      <c r="H11" s="572"/>
    </row>
    <row r="12" spans="1:8" s="41" customFormat="1" ht="21" customHeight="1">
      <c r="A12" s="171">
        <v>1</v>
      </c>
      <c r="B12" s="170">
        <v>2</v>
      </c>
      <c r="C12" s="170">
        <v>3</v>
      </c>
      <c r="D12" s="170">
        <v>4</v>
      </c>
      <c r="E12" s="170">
        <v>5</v>
      </c>
      <c r="F12" s="170">
        <v>6</v>
      </c>
      <c r="G12" s="170">
        <v>7</v>
      </c>
      <c r="H12" s="169">
        <v>8</v>
      </c>
    </row>
    <row r="13" spans="1:8" s="55" customFormat="1" ht="34.5" customHeight="1">
      <c r="A13" s="91"/>
      <c r="B13" s="153" t="s">
        <v>202</v>
      </c>
      <c r="C13" s="92"/>
      <c r="D13" s="310"/>
      <c r="E13" s="310"/>
      <c r="F13" s="310"/>
      <c r="G13" s="310"/>
      <c r="H13" s="282"/>
    </row>
    <row r="14" spans="1:10" s="56" customFormat="1" ht="34.5" customHeight="1">
      <c r="A14" s="211" t="s">
        <v>203</v>
      </c>
      <c r="B14" s="212" t="s">
        <v>204</v>
      </c>
      <c r="C14" s="213">
        <v>1001</v>
      </c>
      <c r="D14" s="311">
        <v>131505</v>
      </c>
      <c r="E14" s="554">
        <v>145384</v>
      </c>
      <c r="F14" s="552">
        <v>49292</v>
      </c>
      <c r="G14" s="552">
        <v>38265</v>
      </c>
      <c r="H14" s="320">
        <f>G14/F14*100</f>
        <v>77.62922989531769</v>
      </c>
      <c r="I14" s="448"/>
      <c r="J14" s="448"/>
    </row>
    <row r="15" spans="1:8" s="55" customFormat="1" ht="34.5" customHeight="1">
      <c r="A15" s="91">
        <v>60</v>
      </c>
      <c r="B15" s="153" t="s">
        <v>205</v>
      </c>
      <c r="C15" s="92">
        <v>1002</v>
      </c>
      <c r="D15" s="312">
        <v>50787</v>
      </c>
      <c r="E15" s="555">
        <v>47500</v>
      </c>
      <c r="F15" s="556">
        <v>24225</v>
      </c>
      <c r="G15" s="311">
        <v>19541</v>
      </c>
      <c r="H15" s="320">
        <f>G15/F15*100</f>
        <v>80.66460268317853</v>
      </c>
    </row>
    <row r="16" spans="1:8" s="55" customFormat="1" ht="34.5" customHeight="1">
      <c r="A16" s="93">
        <v>600</v>
      </c>
      <c r="B16" s="154" t="s">
        <v>206</v>
      </c>
      <c r="C16" s="94">
        <v>1003</v>
      </c>
      <c r="D16" s="312"/>
      <c r="E16" s="518"/>
      <c r="F16" s="542"/>
      <c r="G16" s="495"/>
      <c r="H16" s="320"/>
    </row>
    <row r="17" spans="1:8" s="55" customFormat="1" ht="34.5" customHeight="1">
      <c r="A17" s="93">
        <v>601</v>
      </c>
      <c r="B17" s="154" t="s">
        <v>207</v>
      </c>
      <c r="C17" s="94">
        <v>1004</v>
      </c>
      <c r="D17" s="313"/>
      <c r="E17" s="518"/>
      <c r="F17" s="542"/>
      <c r="G17" s="312"/>
      <c r="H17" s="320"/>
    </row>
    <row r="18" spans="1:8" s="55" customFormat="1" ht="34.5" customHeight="1">
      <c r="A18" s="93">
        <v>602</v>
      </c>
      <c r="B18" s="154" t="s">
        <v>208</v>
      </c>
      <c r="C18" s="94">
        <v>1005</v>
      </c>
      <c r="D18" s="313"/>
      <c r="E18" s="518"/>
      <c r="F18" s="542"/>
      <c r="G18" s="312"/>
      <c r="H18" s="320"/>
    </row>
    <row r="19" spans="1:8" s="55" customFormat="1" ht="34.5" customHeight="1">
      <c r="A19" s="93">
        <v>603</v>
      </c>
      <c r="B19" s="154" t="s">
        <v>209</v>
      </c>
      <c r="C19" s="94">
        <v>1006</v>
      </c>
      <c r="D19" s="312"/>
      <c r="E19" s="518"/>
      <c r="F19" s="542"/>
      <c r="G19" s="312"/>
      <c r="H19" s="320"/>
    </row>
    <row r="20" spans="1:8" s="55" customFormat="1" ht="34.5" customHeight="1">
      <c r="A20" s="93">
        <v>604</v>
      </c>
      <c r="B20" s="154" t="s">
        <v>210</v>
      </c>
      <c r="C20" s="94">
        <v>1007</v>
      </c>
      <c r="D20" s="312">
        <v>50787</v>
      </c>
      <c r="E20" s="555">
        <v>47500</v>
      </c>
      <c r="F20" s="557">
        <v>24225</v>
      </c>
      <c r="G20" s="312">
        <v>19541</v>
      </c>
      <c r="H20" s="320">
        <f>G20/F20*100</f>
        <v>80.66460268317853</v>
      </c>
    </row>
    <row r="21" spans="1:8" s="55" customFormat="1" ht="34.5" customHeight="1">
      <c r="A21" s="93">
        <v>605</v>
      </c>
      <c r="B21" s="154" t="s">
        <v>211</v>
      </c>
      <c r="C21" s="94">
        <v>1008</v>
      </c>
      <c r="D21" s="312"/>
      <c r="E21" s="518"/>
      <c r="F21" s="542"/>
      <c r="G21" s="468"/>
      <c r="H21" s="320"/>
    </row>
    <row r="22" spans="1:14" s="55" customFormat="1" ht="34.5" customHeight="1">
      <c r="A22" s="91">
        <v>61</v>
      </c>
      <c r="B22" s="153" t="s">
        <v>212</v>
      </c>
      <c r="C22" s="92">
        <v>1009</v>
      </c>
      <c r="D22" s="314">
        <v>78806</v>
      </c>
      <c r="E22" s="555">
        <v>96514</v>
      </c>
      <c r="F22" s="557">
        <v>24717</v>
      </c>
      <c r="G22" s="312">
        <v>18513</v>
      </c>
      <c r="H22" s="320">
        <f>G22/F22*100</f>
        <v>74.89986648865154</v>
      </c>
      <c r="K22" s="512"/>
      <c r="N22" s="512"/>
    </row>
    <row r="23" spans="1:8" s="55" customFormat="1" ht="34.5" customHeight="1">
      <c r="A23" s="93">
        <v>610</v>
      </c>
      <c r="B23" s="154" t="s">
        <v>213</v>
      </c>
      <c r="C23" s="94">
        <v>1010</v>
      </c>
      <c r="D23" s="512"/>
      <c r="E23" s="518"/>
      <c r="F23" s="542"/>
      <c r="G23" s="495"/>
      <c r="H23" s="320"/>
    </row>
    <row r="24" spans="1:8" s="55" customFormat="1" ht="34.5" customHeight="1">
      <c r="A24" s="93">
        <v>611</v>
      </c>
      <c r="B24" s="154" t="s">
        <v>214</v>
      </c>
      <c r="C24" s="94">
        <v>1011</v>
      </c>
      <c r="D24" s="312"/>
      <c r="E24" s="518"/>
      <c r="F24" s="542"/>
      <c r="G24" s="312"/>
      <c r="H24" s="320"/>
    </row>
    <row r="25" spans="1:8" s="55" customFormat="1" ht="34.5" customHeight="1">
      <c r="A25" s="93">
        <v>612</v>
      </c>
      <c r="B25" s="154" t="s">
        <v>215</v>
      </c>
      <c r="C25" s="94">
        <v>1012</v>
      </c>
      <c r="D25" s="312"/>
      <c r="E25" s="518"/>
      <c r="F25" s="542"/>
      <c r="G25" s="312"/>
      <c r="H25" s="320"/>
    </row>
    <row r="26" spans="1:8" s="55" customFormat="1" ht="34.5" customHeight="1">
      <c r="A26" s="93">
        <v>613</v>
      </c>
      <c r="B26" s="154" t="s">
        <v>216</v>
      </c>
      <c r="C26" s="94">
        <v>1013</v>
      </c>
      <c r="D26" s="312"/>
      <c r="E26" s="518"/>
      <c r="F26" s="542"/>
      <c r="G26" s="312"/>
      <c r="H26" s="320"/>
    </row>
    <row r="27" spans="1:8" s="55" customFormat="1" ht="34.5" customHeight="1">
      <c r="A27" s="93">
        <v>614</v>
      </c>
      <c r="B27" s="154" t="s">
        <v>217</v>
      </c>
      <c r="C27" s="94">
        <v>1014</v>
      </c>
      <c r="D27" s="312">
        <v>78806</v>
      </c>
      <c r="E27" s="555">
        <v>96514</v>
      </c>
      <c r="F27" s="557">
        <v>24717</v>
      </c>
      <c r="G27" s="312">
        <v>18513</v>
      </c>
      <c r="H27" s="320">
        <f>G27/F27*100</f>
        <v>74.89986648865154</v>
      </c>
    </row>
    <row r="28" spans="1:8" s="55" customFormat="1" ht="34.5" customHeight="1">
      <c r="A28" s="93">
        <v>615</v>
      </c>
      <c r="B28" s="154" t="s">
        <v>218</v>
      </c>
      <c r="C28" s="94">
        <v>1015</v>
      </c>
      <c r="D28" s="314"/>
      <c r="E28" s="519"/>
      <c r="F28" s="542"/>
      <c r="G28" s="468"/>
      <c r="H28" s="320"/>
    </row>
    <row r="29" spans="1:8" s="55" customFormat="1" ht="34.5" customHeight="1">
      <c r="A29" s="93">
        <v>64</v>
      </c>
      <c r="B29" s="153" t="s">
        <v>219</v>
      </c>
      <c r="C29" s="92">
        <v>1016</v>
      </c>
      <c r="D29" s="314">
        <v>757</v>
      </c>
      <c r="E29" s="519"/>
      <c r="F29" s="542"/>
      <c r="G29" s="312"/>
      <c r="H29" s="320"/>
    </row>
    <row r="30" spans="1:8" s="55" customFormat="1" ht="34.5" customHeight="1">
      <c r="A30" s="93">
        <v>65</v>
      </c>
      <c r="B30" s="153" t="s">
        <v>220</v>
      </c>
      <c r="C30" s="94">
        <v>1017</v>
      </c>
      <c r="D30" s="312">
        <v>1155</v>
      </c>
      <c r="E30" s="554">
        <v>1370</v>
      </c>
      <c r="F30" s="543">
        <v>350</v>
      </c>
      <c r="G30" s="495">
        <v>211</v>
      </c>
      <c r="H30" s="320">
        <f>G30/F30*100</f>
        <v>60.285714285714285</v>
      </c>
    </row>
    <row r="31" spans="1:8" s="55" customFormat="1" ht="34.5" customHeight="1">
      <c r="A31" s="91"/>
      <c r="B31" s="153" t="s">
        <v>221</v>
      </c>
      <c r="D31" s="312"/>
      <c r="E31" s="519"/>
      <c r="F31" s="543"/>
      <c r="G31" s="495"/>
      <c r="H31" s="320"/>
    </row>
    <row r="32" spans="1:10" s="55" customFormat="1" ht="39.75" customHeight="1">
      <c r="A32" s="211" t="s">
        <v>222</v>
      </c>
      <c r="B32" s="212" t="s">
        <v>223</v>
      </c>
      <c r="C32" s="213">
        <v>1018</v>
      </c>
      <c r="D32" s="315">
        <v>131474</v>
      </c>
      <c r="E32" s="554">
        <v>145372</v>
      </c>
      <c r="F32" s="558">
        <v>46521</v>
      </c>
      <c r="G32" s="312">
        <v>36029</v>
      </c>
      <c r="H32" s="320">
        <f>G32/F32*100</f>
        <v>77.44674448098708</v>
      </c>
      <c r="I32" s="449"/>
      <c r="J32" s="449"/>
    </row>
    <row r="33" spans="1:8" s="55" customFormat="1" ht="34.5" customHeight="1">
      <c r="A33" s="93">
        <v>50</v>
      </c>
      <c r="B33" s="154" t="s">
        <v>224</v>
      </c>
      <c r="C33" s="216">
        <v>1019</v>
      </c>
      <c r="D33" s="312">
        <v>39448</v>
      </c>
      <c r="E33" s="554">
        <v>37096</v>
      </c>
      <c r="F33" s="559">
        <v>18919</v>
      </c>
      <c r="G33" s="315">
        <v>13540</v>
      </c>
      <c r="H33" s="320">
        <f>G33/F33*100</f>
        <v>71.56826470743697</v>
      </c>
    </row>
    <row r="34" spans="1:8" s="55" customFormat="1" ht="34.5" customHeight="1">
      <c r="A34" s="93">
        <v>62</v>
      </c>
      <c r="B34" s="154" t="s">
        <v>225</v>
      </c>
      <c r="C34" s="94">
        <v>1020</v>
      </c>
      <c r="D34" s="314">
        <v>663</v>
      </c>
      <c r="E34" s="519">
        <v>600</v>
      </c>
      <c r="F34" s="543"/>
      <c r="G34" s="468"/>
      <c r="H34" s="320"/>
    </row>
    <row r="35" spans="1:8" s="55" customFormat="1" ht="34.5" customHeight="1">
      <c r="A35" s="93">
        <v>630</v>
      </c>
      <c r="B35" s="154" t="s">
        <v>226</v>
      </c>
      <c r="C35" s="216">
        <v>1021</v>
      </c>
      <c r="D35" s="314"/>
      <c r="E35" s="519"/>
      <c r="F35" s="543"/>
      <c r="G35" s="468"/>
      <c r="H35" s="320"/>
    </row>
    <row r="36" spans="1:8" s="55" customFormat="1" ht="34.5" customHeight="1">
      <c r="A36" s="93">
        <v>631</v>
      </c>
      <c r="B36" s="154" t="s">
        <v>227</v>
      </c>
      <c r="C36" s="94">
        <v>1022</v>
      </c>
      <c r="D36" s="312"/>
      <c r="E36" s="519"/>
      <c r="F36" s="543"/>
      <c r="G36" s="468"/>
      <c r="H36" s="320"/>
    </row>
    <row r="37" spans="1:8" s="55" customFormat="1" ht="34.5" customHeight="1">
      <c r="A37" s="93" t="s">
        <v>228</v>
      </c>
      <c r="B37" s="154" t="s">
        <v>229</v>
      </c>
      <c r="C37" s="94">
        <v>1023</v>
      </c>
      <c r="D37" s="312">
        <v>5845</v>
      </c>
      <c r="E37" s="554">
        <v>8790</v>
      </c>
      <c r="F37" s="558">
        <v>2600</v>
      </c>
      <c r="G37" s="468">
        <v>1593</v>
      </c>
      <c r="H37" s="320">
        <f>G37/F37*100</f>
        <v>61.26923076923077</v>
      </c>
    </row>
    <row r="38" spans="1:8" s="55" customFormat="1" ht="34.5" customHeight="1">
      <c r="A38" s="93">
        <v>513</v>
      </c>
      <c r="B38" s="154" t="s">
        <v>230</v>
      </c>
      <c r="C38" s="94">
        <v>1024</v>
      </c>
      <c r="D38" s="314">
        <v>10700</v>
      </c>
      <c r="E38" s="554">
        <v>12040</v>
      </c>
      <c r="F38" s="558">
        <v>3500</v>
      </c>
      <c r="G38" s="468">
        <v>2041</v>
      </c>
      <c r="H38" s="320">
        <f>G38/F38*100</f>
        <v>58.31428571428572</v>
      </c>
    </row>
    <row r="39" spans="1:8" s="55" customFormat="1" ht="34.5" customHeight="1">
      <c r="A39" s="93">
        <v>52</v>
      </c>
      <c r="B39" s="154" t="s">
        <v>231</v>
      </c>
      <c r="C39" s="94">
        <v>1025</v>
      </c>
      <c r="D39" s="314">
        <v>51658</v>
      </c>
      <c r="E39" s="554">
        <v>59116</v>
      </c>
      <c r="F39" s="558">
        <v>14402</v>
      </c>
      <c r="G39" s="468">
        <v>13513</v>
      </c>
      <c r="H39" s="320">
        <f>G39/F39*100</f>
        <v>93.82724621580336</v>
      </c>
    </row>
    <row r="40" spans="1:13" s="55" customFormat="1" ht="34.5" customHeight="1">
      <c r="A40" s="93">
        <v>53</v>
      </c>
      <c r="B40" s="154" t="s">
        <v>232</v>
      </c>
      <c r="C40" s="94">
        <v>1026</v>
      </c>
      <c r="D40" s="312">
        <v>8558</v>
      </c>
      <c r="E40" s="554">
        <v>11335</v>
      </c>
      <c r="F40" s="558">
        <v>2900</v>
      </c>
      <c r="G40" s="468">
        <v>1220</v>
      </c>
      <c r="H40" s="320">
        <f>G40/F40*100</f>
        <v>42.06896551724138</v>
      </c>
      <c r="M40" s="464"/>
    </row>
    <row r="41" spans="1:8" s="55" customFormat="1" ht="34.5" customHeight="1">
      <c r="A41" s="93">
        <v>540</v>
      </c>
      <c r="B41" s="154" t="s">
        <v>233</v>
      </c>
      <c r="C41" s="94">
        <v>1027</v>
      </c>
      <c r="D41" s="314">
        <v>5553</v>
      </c>
      <c r="E41" s="554">
        <v>6000</v>
      </c>
      <c r="F41" s="558">
        <v>1500</v>
      </c>
      <c r="G41" s="468">
        <v>1398</v>
      </c>
      <c r="H41" s="320">
        <f>G41/F41*100</f>
        <v>93.2</v>
      </c>
    </row>
    <row r="42" spans="1:8" s="55" customFormat="1" ht="34.5" customHeight="1">
      <c r="A42" s="93" t="s">
        <v>234</v>
      </c>
      <c r="B42" s="154" t="s">
        <v>235</v>
      </c>
      <c r="C42" s="94">
        <v>1028</v>
      </c>
      <c r="D42" s="495">
        <v>1624</v>
      </c>
      <c r="E42" s="519">
        <v>600</v>
      </c>
      <c r="F42" s="543"/>
      <c r="G42" s="468"/>
      <c r="H42" s="320"/>
    </row>
    <row r="43" spans="1:8" s="59" customFormat="1" ht="34.5" customHeight="1">
      <c r="A43" s="93">
        <v>55</v>
      </c>
      <c r="B43" s="154" t="s">
        <v>236</v>
      </c>
      <c r="C43" s="94">
        <v>1029</v>
      </c>
      <c r="D43" s="469">
        <v>8751</v>
      </c>
      <c r="E43" s="554">
        <v>10995</v>
      </c>
      <c r="F43" s="558">
        <v>2700</v>
      </c>
      <c r="G43" s="468">
        <v>2724</v>
      </c>
      <c r="H43" s="320">
        <f>G43/F43*100</f>
        <v>100.8888888888889</v>
      </c>
    </row>
    <row r="44" spans="1:10" s="59" customFormat="1" ht="34.5" customHeight="1">
      <c r="A44" s="211"/>
      <c r="B44" s="212" t="s">
        <v>237</v>
      </c>
      <c r="C44" s="213">
        <v>1030</v>
      </c>
      <c r="D44" s="470">
        <v>31</v>
      </c>
      <c r="E44" s="519">
        <v>12</v>
      </c>
      <c r="F44" s="558">
        <v>2771</v>
      </c>
      <c r="G44" s="469">
        <v>2236</v>
      </c>
      <c r="H44" s="320">
        <f>G44/F44*100</f>
        <v>80.6928906531938</v>
      </c>
      <c r="I44" s="450"/>
      <c r="J44" s="450"/>
    </row>
    <row r="45" spans="1:10" s="59" customFormat="1" ht="34.5" customHeight="1">
      <c r="A45" s="211"/>
      <c r="B45" s="212" t="s">
        <v>238</v>
      </c>
      <c r="C45" s="213">
        <v>1031</v>
      </c>
      <c r="D45" s="470"/>
      <c r="E45" s="541"/>
      <c r="F45" s="543"/>
      <c r="G45" s="496"/>
      <c r="H45" s="320"/>
      <c r="J45" s="450"/>
    </row>
    <row r="46" spans="1:8" s="59" customFormat="1" ht="34.5" customHeight="1">
      <c r="A46" s="211">
        <v>66</v>
      </c>
      <c r="B46" s="212" t="s">
        <v>239</v>
      </c>
      <c r="C46" s="213">
        <v>1032</v>
      </c>
      <c r="D46" s="317">
        <v>688</v>
      </c>
      <c r="E46" s="519"/>
      <c r="F46" s="544"/>
      <c r="G46" s="492"/>
      <c r="H46" s="320"/>
    </row>
    <row r="47" spans="1:8" s="59" customFormat="1" ht="34.5" customHeight="1">
      <c r="A47" s="91" t="s">
        <v>240</v>
      </c>
      <c r="B47" s="153" t="s">
        <v>241</v>
      </c>
      <c r="C47" s="215">
        <v>1033</v>
      </c>
      <c r="D47" s="316"/>
      <c r="E47" s="519">
        <v>600</v>
      </c>
      <c r="F47" s="544">
        <v>150</v>
      </c>
      <c r="G47" s="492">
        <v>165</v>
      </c>
      <c r="H47" s="320"/>
    </row>
    <row r="48" spans="1:8" s="59" customFormat="1" ht="34.5" customHeight="1">
      <c r="A48" s="93">
        <v>660</v>
      </c>
      <c r="B48" s="154" t="s">
        <v>242</v>
      </c>
      <c r="C48" s="216">
        <v>1034</v>
      </c>
      <c r="D48" s="316"/>
      <c r="E48" s="519"/>
      <c r="F48" s="543"/>
      <c r="G48" s="469"/>
      <c r="H48" s="320"/>
    </row>
    <row r="49" spans="1:8" s="59" customFormat="1" ht="34.5" customHeight="1">
      <c r="A49" s="93">
        <v>661</v>
      </c>
      <c r="B49" s="154" t="s">
        <v>243</v>
      </c>
      <c r="C49" s="216">
        <v>1035</v>
      </c>
      <c r="D49" s="316"/>
      <c r="E49" s="520"/>
      <c r="F49" s="543"/>
      <c r="G49" s="469"/>
      <c r="H49" s="320"/>
    </row>
    <row r="50" spans="1:8" s="59" customFormat="1" ht="34.5" customHeight="1">
      <c r="A50" s="93">
        <v>665</v>
      </c>
      <c r="B50" s="154" t="s">
        <v>244</v>
      </c>
      <c r="C50" s="94">
        <v>1036</v>
      </c>
      <c r="D50" s="316"/>
      <c r="E50" s="520"/>
      <c r="F50" s="545"/>
      <c r="G50" s="469"/>
      <c r="H50" s="320"/>
    </row>
    <row r="51" spans="1:8" s="59" customFormat="1" ht="34.5" customHeight="1">
      <c r="A51" s="93">
        <v>669</v>
      </c>
      <c r="B51" s="154" t="s">
        <v>245</v>
      </c>
      <c r="C51" s="94">
        <v>1037</v>
      </c>
      <c r="D51" s="316"/>
      <c r="E51" s="520"/>
      <c r="F51" s="545"/>
      <c r="G51" s="469"/>
      <c r="H51" s="320"/>
    </row>
    <row r="52" spans="1:8" s="59" customFormat="1" ht="34.5" customHeight="1">
      <c r="A52" s="91">
        <v>662</v>
      </c>
      <c r="B52" s="153" t="s">
        <v>246</v>
      </c>
      <c r="C52" s="92">
        <v>1038</v>
      </c>
      <c r="D52" s="316">
        <v>688</v>
      </c>
      <c r="E52" s="520">
        <v>600</v>
      </c>
      <c r="F52" s="545">
        <v>150</v>
      </c>
      <c r="G52" s="469">
        <v>165</v>
      </c>
      <c r="H52" s="320">
        <f>G52/F52*100</f>
        <v>110.00000000000001</v>
      </c>
    </row>
    <row r="53" spans="1:8" s="59" customFormat="1" ht="34.5" customHeight="1">
      <c r="A53" s="91" t="s">
        <v>247</v>
      </c>
      <c r="B53" s="153" t="s">
        <v>248</v>
      </c>
      <c r="C53" s="92">
        <v>1039</v>
      </c>
      <c r="D53" s="316"/>
      <c r="E53" s="520"/>
      <c r="F53" s="545"/>
      <c r="G53" s="469"/>
      <c r="H53" s="320"/>
    </row>
    <row r="54" spans="1:8" s="59" customFormat="1" ht="34.5" customHeight="1">
      <c r="A54" s="211">
        <v>56</v>
      </c>
      <c r="B54" s="212" t="s">
        <v>249</v>
      </c>
      <c r="C54" s="213">
        <v>1040</v>
      </c>
      <c r="D54" s="317">
        <v>106</v>
      </c>
      <c r="E54" s="520"/>
      <c r="F54" s="545"/>
      <c r="G54" s="468"/>
      <c r="H54" s="320"/>
    </row>
    <row r="55" spans="1:8" ht="34.5" customHeight="1">
      <c r="A55" s="91" t="s">
        <v>250</v>
      </c>
      <c r="B55" s="153" t="s">
        <v>668</v>
      </c>
      <c r="C55" s="92">
        <v>1041</v>
      </c>
      <c r="D55" s="316"/>
      <c r="E55" s="520"/>
      <c r="F55" s="546"/>
      <c r="G55" s="496"/>
      <c r="H55" s="320"/>
    </row>
    <row r="56" spans="1:8" ht="34.5" customHeight="1">
      <c r="A56" s="93">
        <v>560</v>
      </c>
      <c r="B56" s="154" t="s">
        <v>251</v>
      </c>
      <c r="C56" s="216">
        <v>1042</v>
      </c>
      <c r="D56" s="316"/>
      <c r="E56" s="520"/>
      <c r="F56" s="23"/>
      <c r="G56" s="469"/>
      <c r="H56" s="320"/>
    </row>
    <row r="57" spans="1:8" ht="34.5" customHeight="1">
      <c r="A57" s="93">
        <v>561</v>
      </c>
      <c r="B57" s="154" t="s">
        <v>252</v>
      </c>
      <c r="C57" s="216">
        <v>1043</v>
      </c>
      <c r="D57" s="316"/>
      <c r="E57" s="520"/>
      <c r="F57" s="23"/>
      <c r="G57" s="469"/>
      <c r="H57" s="320"/>
    </row>
    <row r="58" spans="1:8" ht="34.5" customHeight="1">
      <c r="A58" s="93">
        <v>565</v>
      </c>
      <c r="B58" s="154" t="s">
        <v>253</v>
      </c>
      <c r="C58" s="216">
        <v>1044</v>
      </c>
      <c r="D58" s="316"/>
      <c r="E58" s="520"/>
      <c r="F58" s="23"/>
      <c r="G58" s="469"/>
      <c r="H58" s="320"/>
    </row>
    <row r="59" spans="1:8" ht="34.5" customHeight="1">
      <c r="A59" s="93" t="s">
        <v>254</v>
      </c>
      <c r="B59" s="154" t="s">
        <v>255</v>
      </c>
      <c r="C59" s="94">
        <v>1045</v>
      </c>
      <c r="D59" s="316"/>
      <c r="E59" s="520"/>
      <c r="F59" s="23"/>
      <c r="G59" s="469"/>
      <c r="H59" s="320"/>
    </row>
    <row r="60" spans="1:8" ht="34.5" customHeight="1">
      <c r="A60" s="93">
        <v>562</v>
      </c>
      <c r="B60" s="153" t="s">
        <v>256</v>
      </c>
      <c r="C60" s="92">
        <v>1046</v>
      </c>
      <c r="D60" s="316">
        <v>106</v>
      </c>
      <c r="E60" s="520">
        <v>100</v>
      </c>
      <c r="F60" s="23">
        <v>50</v>
      </c>
      <c r="G60" s="469"/>
      <c r="H60" s="320">
        <f>G60/F60*100</f>
        <v>0</v>
      </c>
    </row>
    <row r="61" spans="1:8" ht="34.5" customHeight="1">
      <c r="A61" s="91" t="s">
        <v>257</v>
      </c>
      <c r="B61" s="153" t="s">
        <v>258</v>
      </c>
      <c r="C61" s="92">
        <v>1047</v>
      </c>
      <c r="D61" s="316"/>
      <c r="E61" s="520"/>
      <c r="F61" s="23"/>
      <c r="G61" s="469"/>
      <c r="H61" s="320"/>
    </row>
    <row r="62" spans="1:10" ht="34.5" customHeight="1">
      <c r="A62" s="211"/>
      <c r="B62" s="212" t="s">
        <v>259</v>
      </c>
      <c r="C62" s="213">
        <v>1048</v>
      </c>
      <c r="D62" s="317">
        <v>582</v>
      </c>
      <c r="E62" s="520">
        <v>500</v>
      </c>
      <c r="F62" s="23">
        <v>100</v>
      </c>
      <c r="G62" s="469">
        <v>165</v>
      </c>
      <c r="H62" s="320">
        <f>G62/F62*100</f>
        <v>165</v>
      </c>
      <c r="I62" s="423"/>
      <c r="J62" s="423"/>
    </row>
    <row r="63" spans="1:8" ht="34.5" customHeight="1">
      <c r="A63" s="211"/>
      <c r="B63" s="212" t="s">
        <v>260</v>
      </c>
      <c r="C63" s="213">
        <v>1049</v>
      </c>
      <c r="D63" s="317"/>
      <c r="E63" s="520"/>
      <c r="F63" s="547"/>
      <c r="G63" s="470"/>
      <c r="H63" s="320"/>
    </row>
    <row r="64" spans="1:8" ht="34.5" customHeight="1">
      <c r="A64" s="93" t="s">
        <v>261</v>
      </c>
      <c r="B64" s="154" t="s">
        <v>262</v>
      </c>
      <c r="C64" s="94">
        <v>1050</v>
      </c>
      <c r="D64" s="316">
        <v>1246</v>
      </c>
      <c r="E64" s="520">
        <v>100</v>
      </c>
      <c r="F64" s="23"/>
      <c r="G64" s="470"/>
      <c r="H64" s="320"/>
    </row>
    <row r="65" spans="1:8" ht="34.5" customHeight="1">
      <c r="A65" s="93" t="s">
        <v>263</v>
      </c>
      <c r="B65" s="154" t="s">
        <v>264</v>
      </c>
      <c r="C65" s="216">
        <v>1051</v>
      </c>
      <c r="D65" s="316">
        <v>1490</v>
      </c>
      <c r="E65" s="520">
        <v>300</v>
      </c>
      <c r="F65" s="23"/>
      <c r="G65" s="496"/>
      <c r="H65" s="320"/>
    </row>
    <row r="66" spans="1:13" ht="34.5" customHeight="1">
      <c r="A66" s="211" t="s">
        <v>265</v>
      </c>
      <c r="B66" s="212" t="s">
        <v>266</v>
      </c>
      <c r="C66" s="213">
        <v>1052</v>
      </c>
      <c r="D66" s="317">
        <v>964</v>
      </c>
      <c r="E66" s="520">
        <v>610</v>
      </c>
      <c r="F66" s="23">
        <v>100</v>
      </c>
      <c r="G66" s="469">
        <v>114</v>
      </c>
      <c r="H66" s="320">
        <f>G66/F66*100</f>
        <v>113.99999999999999</v>
      </c>
      <c r="K66" s="423"/>
      <c r="M66" s="423"/>
    </row>
    <row r="67" spans="1:11" ht="34.5" customHeight="1">
      <c r="A67" s="211" t="s">
        <v>267</v>
      </c>
      <c r="B67" s="212" t="s">
        <v>268</v>
      </c>
      <c r="C67" s="213">
        <v>1053</v>
      </c>
      <c r="D67" s="317">
        <v>315</v>
      </c>
      <c r="E67" s="520">
        <v>600</v>
      </c>
      <c r="F67" s="547">
        <v>100</v>
      </c>
      <c r="G67" s="470">
        <v>4</v>
      </c>
      <c r="H67" s="320">
        <f>G67/F67*100</f>
        <v>4</v>
      </c>
      <c r="K67" s="423"/>
    </row>
    <row r="68" spans="1:10" ht="34.5" customHeight="1">
      <c r="A68" s="217"/>
      <c r="B68" s="218" t="s">
        <v>269</v>
      </c>
      <c r="C68" s="216">
        <v>1054</v>
      </c>
      <c r="D68" s="318">
        <v>1018</v>
      </c>
      <c r="E68" s="521">
        <v>322</v>
      </c>
      <c r="F68" s="560">
        <v>2871</v>
      </c>
      <c r="G68" s="470">
        <v>2511</v>
      </c>
      <c r="H68" s="320">
        <f>G68/F68*100</f>
        <v>87.46081504702194</v>
      </c>
      <c r="I68" s="423"/>
      <c r="J68" s="423"/>
    </row>
    <row r="69" spans="1:8" ht="34.5" customHeight="1">
      <c r="A69" s="217"/>
      <c r="B69" s="218" t="s">
        <v>270</v>
      </c>
      <c r="C69" s="216">
        <v>1055</v>
      </c>
      <c r="D69" s="318"/>
      <c r="E69" s="520"/>
      <c r="F69" s="547"/>
      <c r="G69" s="496"/>
      <c r="H69" s="320"/>
    </row>
    <row r="70" spans="1:10" ht="34.5" customHeight="1">
      <c r="A70" s="93" t="s">
        <v>144</v>
      </c>
      <c r="B70" s="154" t="s">
        <v>271</v>
      </c>
      <c r="C70" s="94">
        <v>1056</v>
      </c>
      <c r="D70" s="316"/>
      <c r="E70" s="520"/>
      <c r="F70" s="547"/>
      <c r="G70" s="318"/>
      <c r="H70" s="320"/>
      <c r="J70" s="423"/>
    </row>
    <row r="71" spans="1:8" ht="34.5" customHeight="1">
      <c r="A71" s="93" t="s">
        <v>145</v>
      </c>
      <c r="B71" s="154" t="s">
        <v>272</v>
      </c>
      <c r="C71" s="216">
        <v>1057</v>
      </c>
      <c r="D71" s="316"/>
      <c r="E71" s="520"/>
      <c r="F71" s="23"/>
      <c r="G71" s="469"/>
      <c r="H71" s="320"/>
    </row>
    <row r="72" spans="1:10" ht="34.5" customHeight="1">
      <c r="A72" s="211"/>
      <c r="B72" s="212" t="s">
        <v>273</v>
      </c>
      <c r="C72" s="213">
        <v>1058</v>
      </c>
      <c r="D72" s="317">
        <v>1018</v>
      </c>
      <c r="E72" s="520">
        <v>322</v>
      </c>
      <c r="F72" s="288">
        <v>2871</v>
      </c>
      <c r="G72" s="469">
        <v>2511</v>
      </c>
      <c r="H72" s="320">
        <f>G72/F72*100</f>
        <v>87.46081504702194</v>
      </c>
      <c r="I72" s="423"/>
      <c r="J72" s="423"/>
    </row>
    <row r="73" spans="1:11" ht="34.5" customHeight="1">
      <c r="A73" s="219"/>
      <c r="B73" s="214" t="s">
        <v>274</v>
      </c>
      <c r="C73" s="213">
        <v>1059</v>
      </c>
      <c r="D73" s="317"/>
      <c r="E73" s="520"/>
      <c r="F73" s="547"/>
      <c r="G73" s="470"/>
      <c r="H73" s="320"/>
      <c r="I73" s="423"/>
      <c r="J73" s="423"/>
      <c r="K73" s="423"/>
    </row>
    <row r="74" spans="1:10" ht="34.5" customHeight="1">
      <c r="A74" s="93"/>
      <c r="B74" s="155" t="s">
        <v>275</v>
      </c>
      <c r="C74" s="94"/>
      <c r="D74" s="316"/>
      <c r="E74" s="520"/>
      <c r="F74" s="547"/>
      <c r="G74" s="470"/>
      <c r="H74" s="320"/>
      <c r="J74" s="423"/>
    </row>
    <row r="75" spans="1:12" ht="34.5" customHeight="1">
      <c r="A75" s="93">
        <v>721</v>
      </c>
      <c r="B75" s="155" t="s">
        <v>276</v>
      </c>
      <c r="C75" s="94">
        <v>1060</v>
      </c>
      <c r="D75" s="316">
        <v>602</v>
      </c>
      <c r="E75" s="520"/>
      <c r="F75" s="23"/>
      <c r="G75" s="469"/>
      <c r="H75" s="320"/>
      <c r="J75" s="423"/>
      <c r="K75" s="423"/>
      <c r="L75" s="423"/>
    </row>
    <row r="76" spans="1:8" ht="34.5" customHeight="1">
      <c r="A76" s="93" t="s">
        <v>277</v>
      </c>
      <c r="B76" s="155" t="s">
        <v>278</v>
      </c>
      <c r="C76" s="216">
        <v>1061</v>
      </c>
      <c r="D76" s="316"/>
      <c r="E76" s="520"/>
      <c r="F76" s="23"/>
      <c r="G76" s="496"/>
      <c r="H76" s="320"/>
    </row>
    <row r="77" spans="1:8" ht="34.5" customHeight="1">
      <c r="A77" s="93" t="s">
        <v>277</v>
      </c>
      <c r="B77" s="155" t="s">
        <v>279</v>
      </c>
      <c r="C77" s="216">
        <v>1062</v>
      </c>
      <c r="D77" s="316">
        <v>101</v>
      </c>
      <c r="E77" s="520"/>
      <c r="F77" s="23"/>
      <c r="G77" s="469"/>
      <c r="H77" s="320"/>
    </row>
    <row r="78" spans="1:8" ht="34.5" customHeight="1">
      <c r="A78" s="93">
        <v>723</v>
      </c>
      <c r="B78" s="155" t="s">
        <v>280</v>
      </c>
      <c r="C78" s="94">
        <v>1063</v>
      </c>
      <c r="D78" s="316"/>
      <c r="E78" s="520"/>
      <c r="F78" s="23"/>
      <c r="G78" s="469"/>
      <c r="H78" s="320"/>
    </row>
    <row r="79" spans="1:12" ht="34.5" customHeight="1">
      <c r="A79" s="211"/>
      <c r="B79" s="214" t="s">
        <v>669</v>
      </c>
      <c r="C79" s="213">
        <v>1064</v>
      </c>
      <c r="D79" s="317">
        <v>517</v>
      </c>
      <c r="E79" s="520"/>
      <c r="F79" s="23"/>
      <c r="G79" s="469"/>
      <c r="H79" s="320"/>
      <c r="J79" s="423"/>
      <c r="L79" s="423"/>
    </row>
    <row r="80" spans="1:12" ht="34.5" customHeight="1">
      <c r="A80" s="219"/>
      <c r="B80" s="214" t="s">
        <v>670</v>
      </c>
      <c r="C80" s="213">
        <v>1065</v>
      </c>
      <c r="D80" s="317"/>
      <c r="E80" s="520"/>
      <c r="F80" s="23"/>
      <c r="G80" s="317"/>
      <c r="H80" s="322"/>
      <c r="J80" s="423"/>
      <c r="L80" s="423"/>
    </row>
    <row r="81" spans="1:12" ht="34.5" customHeight="1">
      <c r="A81" s="95"/>
      <c r="B81" s="155" t="s">
        <v>281</v>
      </c>
      <c r="C81" s="94">
        <v>1066</v>
      </c>
      <c r="D81" s="316"/>
      <c r="E81" s="522"/>
      <c r="F81" s="23"/>
      <c r="G81" s="470"/>
      <c r="H81" s="321"/>
      <c r="J81" s="423"/>
      <c r="L81" s="423"/>
    </row>
    <row r="82" spans="1:8" ht="34.5" customHeight="1">
      <c r="A82" s="95"/>
      <c r="B82" s="155" t="s">
        <v>282</v>
      </c>
      <c r="C82" s="94">
        <v>1067</v>
      </c>
      <c r="D82" s="316"/>
      <c r="E82" s="522"/>
      <c r="F82" s="548"/>
      <c r="G82" s="469"/>
      <c r="H82" s="321"/>
    </row>
    <row r="83" spans="1:8" ht="34.5" customHeight="1">
      <c r="A83" s="95"/>
      <c r="B83" s="155" t="s">
        <v>671</v>
      </c>
      <c r="C83" s="94">
        <v>1068</v>
      </c>
      <c r="D83" s="316"/>
      <c r="E83" s="523"/>
      <c r="F83" s="548"/>
      <c r="G83" s="469"/>
      <c r="H83" s="321"/>
    </row>
    <row r="84" spans="1:11" ht="34.5" customHeight="1">
      <c r="A84" s="95"/>
      <c r="B84" s="155" t="s">
        <v>672</v>
      </c>
      <c r="C84" s="94">
        <v>1069</v>
      </c>
      <c r="D84" s="316"/>
      <c r="E84" s="524"/>
      <c r="F84" s="548"/>
      <c r="G84" s="469"/>
      <c r="H84" s="321"/>
      <c r="K84" s="423"/>
    </row>
    <row r="85" spans="1:11" ht="34.5" customHeight="1">
      <c r="A85" s="95"/>
      <c r="B85" s="155" t="s">
        <v>673</v>
      </c>
      <c r="C85" s="216"/>
      <c r="D85" s="316"/>
      <c r="E85" s="523"/>
      <c r="F85" s="549"/>
      <c r="G85" s="469"/>
      <c r="H85" s="321"/>
      <c r="K85" s="423"/>
    </row>
    <row r="86" spans="1:11" ht="34.5" customHeight="1">
      <c r="A86" s="95"/>
      <c r="B86" s="155" t="s">
        <v>146</v>
      </c>
      <c r="C86" s="216">
        <v>1070</v>
      </c>
      <c r="D86" s="316"/>
      <c r="E86" s="525"/>
      <c r="F86" s="550"/>
      <c r="G86" s="469"/>
      <c r="H86" s="321"/>
      <c r="J86" s="423"/>
      <c r="K86" s="423"/>
    </row>
    <row r="87" spans="1:12" ht="34.5" customHeight="1" thickBot="1">
      <c r="A87" s="96"/>
      <c r="B87" s="156" t="s">
        <v>147</v>
      </c>
      <c r="C87" s="150">
        <v>1071</v>
      </c>
      <c r="D87" s="319"/>
      <c r="E87" s="526"/>
      <c r="F87" s="551"/>
      <c r="G87" s="469"/>
      <c r="H87" s="323"/>
      <c r="J87" s="423"/>
      <c r="K87" s="423"/>
      <c r="L87" s="423"/>
    </row>
    <row r="88" spans="3:11" ht="15.75">
      <c r="C88" s="221"/>
      <c r="D88" s="206"/>
      <c r="K88" s="423"/>
    </row>
    <row r="89" spans="1:11" ht="18.75">
      <c r="A89" s="2" t="s">
        <v>830</v>
      </c>
      <c r="B89" s="2" t="s">
        <v>875</v>
      </c>
      <c r="C89" s="220" t="s">
        <v>75</v>
      </c>
      <c r="D89" s="220"/>
      <c r="E89" s="63"/>
      <c r="F89" s="59" t="s">
        <v>659</v>
      </c>
      <c r="G89" s="64"/>
      <c r="H89" s="59"/>
      <c r="K89" s="423"/>
    </row>
    <row r="90" spans="3:12" ht="18.75">
      <c r="C90" s="220"/>
      <c r="K90" s="423"/>
      <c r="L90" s="423"/>
    </row>
    <row r="94" ht="15.75">
      <c r="E94" s="423"/>
    </row>
    <row r="95" ht="15.75">
      <c r="E95" s="423"/>
    </row>
  </sheetData>
  <sheetProtection/>
  <mergeCells count="8">
    <mergeCell ref="A6:H6"/>
    <mergeCell ref="A10:A11"/>
    <mergeCell ref="H10:H11"/>
    <mergeCell ref="B10:B11"/>
    <mergeCell ref="E10:E11"/>
    <mergeCell ref="F10:G10"/>
    <mergeCell ref="D10:D11"/>
    <mergeCell ref="C10:C11"/>
  </mergeCells>
  <printOptions/>
  <pageMargins left="0.25" right="0.25" top="0.75" bottom="0.75" header="0.3" footer="0.3"/>
  <pageSetup fitToHeight="0"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U32"/>
  <sheetViews>
    <sheetView zoomScale="75" zoomScaleNormal="75" zoomScalePageLayoutView="0" workbookViewId="0" topLeftCell="A10">
      <selection activeCell="F32" sqref="F32"/>
    </sheetView>
  </sheetViews>
  <sheetFormatPr defaultColWidth="9.140625" defaultRowHeight="12.75"/>
  <cols>
    <col min="1" max="1" width="31.7109375" style="20" customWidth="1"/>
    <col min="2" max="2" width="28.28125" style="20" bestFit="1" customWidth="1"/>
    <col min="3" max="3" width="12.8515625" style="20" customWidth="1"/>
    <col min="4" max="4" width="16.7109375" style="20" customWidth="1"/>
    <col min="5" max="5" width="19.421875" style="20" customWidth="1"/>
    <col min="6" max="7" width="27.28125" style="20" customWidth="1"/>
    <col min="8" max="9" width="13.7109375" style="20" customWidth="1"/>
    <col min="10" max="10" width="16.57421875" style="20" customWidth="1"/>
    <col min="11" max="21" width="13.7109375" style="20" customWidth="1"/>
    <col min="22" max="16384" width="9.140625" style="20" customWidth="1"/>
  </cols>
  <sheetData>
    <row r="2" ht="15.75">
      <c r="U2" s="15" t="s">
        <v>635</v>
      </c>
    </row>
    <row r="4" spans="1:2" ht="20.25">
      <c r="A4" s="136" t="s">
        <v>761</v>
      </c>
      <c r="B4" s="565" t="s">
        <v>884</v>
      </c>
    </row>
    <row r="5" spans="1:2" ht="20.25">
      <c r="A5" s="136" t="s">
        <v>886</v>
      </c>
      <c r="B5" s="566" t="s">
        <v>885</v>
      </c>
    </row>
    <row r="6" ht="15.75">
      <c r="A6" s="12" t="s">
        <v>200</v>
      </c>
    </row>
    <row r="8" spans="1:21" ht="20.25">
      <c r="A8" s="668" t="s">
        <v>74</v>
      </c>
      <c r="B8" s="668"/>
      <c r="C8" s="668"/>
      <c r="D8" s="668"/>
      <c r="E8" s="668"/>
      <c r="F8" s="668"/>
      <c r="G8" s="668"/>
      <c r="H8" s="668"/>
      <c r="I8" s="668"/>
      <c r="J8" s="668"/>
      <c r="K8" s="668"/>
      <c r="L8" s="668"/>
      <c r="M8" s="668"/>
      <c r="N8" s="668"/>
      <c r="O8" s="668"/>
      <c r="P8" s="668"/>
      <c r="Q8" s="668"/>
      <c r="R8" s="668"/>
      <c r="S8" s="668"/>
      <c r="T8" s="668"/>
      <c r="U8" s="668"/>
    </row>
    <row r="9" spans="3:13" ht="16.5" thickBot="1">
      <c r="C9" s="22"/>
      <c r="D9" s="22"/>
      <c r="E9" s="22"/>
      <c r="F9" s="22"/>
      <c r="G9" s="22"/>
      <c r="H9" s="22"/>
      <c r="I9" s="22"/>
      <c r="J9" s="22"/>
      <c r="K9" s="22"/>
      <c r="L9" s="22"/>
      <c r="M9" s="22"/>
    </row>
    <row r="10" spans="1:21" ht="38.25" customHeight="1">
      <c r="A10" s="670" t="s">
        <v>40</v>
      </c>
      <c r="B10" s="672" t="s">
        <v>41</v>
      </c>
      <c r="C10" s="674" t="s">
        <v>42</v>
      </c>
      <c r="D10" s="606" t="s">
        <v>626</v>
      </c>
      <c r="E10" s="606" t="s">
        <v>645</v>
      </c>
      <c r="F10" s="606" t="s">
        <v>865</v>
      </c>
      <c r="G10" s="606" t="s">
        <v>866</v>
      </c>
      <c r="H10" s="606" t="s">
        <v>751</v>
      </c>
      <c r="I10" s="606" t="s">
        <v>43</v>
      </c>
      <c r="J10" s="606" t="s">
        <v>752</v>
      </c>
      <c r="K10" s="606" t="s">
        <v>44</v>
      </c>
      <c r="L10" s="606" t="s">
        <v>45</v>
      </c>
      <c r="M10" s="606" t="s">
        <v>46</v>
      </c>
      <c r="N10" s="604" t="s">
        <v>79</v>
      </c>
      <c r="O10" s="605"/>
      <c r="P10" s="605"/>
      <c r="Q10" s="605"/>
      <c r="R10" s="605"/>
      <c r="S10" s="605"/>
      <c r="T10" s="605"/>
      <c r="U10" s="642"/>
    </row>
    <row r="11" spans="1:21" ht="48.75" customHeight="1" thickBot="1">
      <c r="A11" s="671"/>
      <c r="B11" s="673"/>
      <c r="C11" s="675"/>
      <c r="D11" s="607"/>
      <c r="E11" s="607"/>
      <c r="F11" s="607"/>
      <c r="G11" s="607"/>
      <c r="H11" s="607"/>
      <c r="I11" s="607"/>
      <c r="J11" s="607"/>
      <c r="K11" s="607"/>
      <c r="L11" s="607"/>
      <c r="M11" s="607"/>
      <c r="N11" s="234" t="s">
        <v>47</v>
      </c>
      <c r="O11" s="234" t="s">
        <v>48</v>
      </c>
      <c r="P11" s="234" t="s">
        <v>49</v>
      </c>
      <c r="Q11" s="234" t="s">
        <v>50</v>
      </c>
      <c r="R11" s="234" t="s">
        <v>51</v>
      </c>
      <c r="S11" s="234" t="s">
        <v>52</v>
      </c>
      <c r="T11" s="234" t="s">
        <v>53</v>
      </c>
      <c r="U11" s="235" t="s">
        <v>54</v>
      </c>
    </row>
    <row r="12" spans="1:21" ht="15.75">
      <c r="A12" s="237" t="s">
        <v>78</v>
      </c>
      <c r="B12" s="238"/>
      <c r="C12" s="239"/>
      <c r="D12" s="239"/>
      <c r="E12" s="239"/>
      <c r="F12" s="239"/>
      <c r="G12" s="239"/>
      <c r="H12" s="239"/>
      <c r="I12" s="239"/>
      <c r="J12" s="239"/>
      <c r="K12" s="239"/>
      <c r="L12" s="239"/>
      <c r="M12" s="239"/>
      <c r="N12" s="239"/>
      <c r="O12" s="239"/>
      <c r="P12" s="239"/>
      <c r="Q12" s="239"/>
      <c r="R12" s="239"/>
      <c r="S12" s="239"/>
      <c r="T12" s="239"/>
      <c r="U12" s="236"/>
    </row>
    <row r="13" spans="1:21" ht="15.75">
      <c r="A13" s="240" t="s">
        <v>764</v>
      </c>
      <c r="B13" s="23"/>
      <c r="C13" s="23"/>
      <c r="D13" s="424"/>
      <c r="E13" s="23"/>
      <c r="F13" s="23"/>
      <c r="G13" s="424"/>
      <c r="H13" s="23"/>
      <c r="I13" s="23"/>
      <c r="J13" s="23"/>
      <c r="K13" s="23"/>
      <c r="L13" s="425"/>
      <c r="M13" s="23"/>
      <c r="N13" s="23"/>
      <c r="O13" s="23"/>
      <c r="P13" s="23"/>
      <c r="Q13" s="424"/>
      <c r="R13" s="23"/>
      <c r="S13" s="23"/>
      <c r="T13" s="23"/>
      <c r="U13" s="426"/>
    </row>
    <row r="14" spans="1:21" ht="15.75">
      <c r="A14" s="240" t="s">
        <v>2</v>
      </c>
      <c r="B14" s="23"/>
      <c r="C14" s="23"/>
      <c r="D14" s="23"/>
      <c r="E14" s="23"/>
      <c r="F14" s="23"/>
      <c r="G14" s="23"/>
      <c r="H14" s="23"/>
      <c r="I14" s="23"/>
      <c r="J14" s="23"/>
      <c r="K14" s="23"/>
      <c r="L14" s="23"/>
      <c r="M14" s="23"/>
      <c r="N14" s="23"/>
      <c r="O14" s="23"/>
      <c r="P14" s="23"/>
      <c r="Q14" s="23"/>
      <c r="R14" s="23"/>
      <c r="S14" s="23"/>
      <c r="T14" s="23"/>
      <c r="U14" s="113"/>
    </row>
    <row r="15" spans="1:21" ht="15.75">
      <c r="A15" s="240" t="s">
        <v>2</v>
      </c>
      <c r="B15" s="23"/>
      <c r="C15" s="23"/>
      <c r="D15" s="23"/>
      <c r="E15" s="23"/>
      <c r="F15" s="23"/>
      <c r="G15" s="23"/>
      <c r="H15" s="23"/>
      <c r="I15" s="23"/>
      <c r="J15" s="23"/>
      <c r="K15" s="23"/>
      <c r="L15" s="23"/>
      <c r="M15" s="23"/>
      <c r="N15" s="23"/>
      <c r="O15" s="424"/>
      <c r="P15" s="23"/>
      <c r="Q15" s="424"/>
      <c r="R15" s="23"/>
      <c r="S15" s="424"/>
      <c r="T15" s="23"/>
      <c r="U15" s="426"/>
    </row>
    <row r="16" spans="1:21" ht="15.75">
      <c r="A16" s="240" t="s">
        <v>2</v>
      </c>
      <c r="B16" s="23"/>
      <c r="C16" s="23"/>
      <c r="D16" s="23"/>
      <c r="E16" s="23"/>
      <c r="F16" s="23"/>
      <c r="G16" s="23"/>
      <c r="H16" s="23"/>
      <c r="I16" s="23"/>
      <c r="J16" s="23"/>
      <c r="K16" s="23"/>
      <c r="L16" s="23"/>
      <c r="M16" s="23"/>
      <c r="N16" s="23"/>
      <c r="O16" s="23"/>
      <c r="P16" s="23"/>
      <c r="Q16" s="23"/>
      <c r="R16" s="23"/>
      <c r="S16" s="23"/>
      <c r="T16" s="23"/>
      <c r="U16" s="113"/>
    </row>
    <row r="17" spans="1:21" ht="15.75">
      <c r="A17" s="240" t="s">
        <v>2</v>
      </c>
      <c r="B17" s="23"/>
      <c r="C17" s="23"/>
      <c r="D17" s="23"/>
      <c r="E17" s="23"/>
      <c r="F17" s="23"/>
      <c r="G17" s="23"/>
      <c r="H17" s="23"/>
      <c r="I17" s="23"/>
      <c r="J17" s="23"/>
      <c r="K17" s="23"/>
      <c r="L17" s="23"/>
      <c r="M17" s="23"/>
      <c r="N17" s="23"/>
      <c r="O17" s="23"/>
      <c r="P17" s="23"/>
      <c r="Q17" s="23"/>
      <c r="R17" s="23"/>
      <c r="S17" s="23"/>
      <c r="T17" s="23"/>
      <c r="U17" s="113"/>
    </row>
    <row r="18" spans="1:21" ht="15.75">
      <c r="A18" s="241" t="s">
        <v>55</v>
      </c>
      <c r="B18" s="24"/>
      <c r="C18" s="23"/>
      <c r="D18" s="23"/>
      <c r="E18" s="23"/>
      <c r="F18" s="23"/>
      <c r="G18" s="23"/>
      <c r="H18" s="23"/>
      <c r="I18" s="23"/>
      <c r="J18" s="23"/>
      <c r="K18" s="23"/>
      <c r="L18" s="23"/>
      <c r="M18" s="23"/>
      <c r="N18" s="23"/>
      <c r="O18" s="23"/>
      <c r="P18" s="23"/>
      <c r="Q18" s="23"/>
      <c r="R18" s="23"/>
      <c r="S18" s="23"/>
      <c r="T18" s="23"/>
      <c r="U18" s="113"/>
    </row>
    <row r="19" spans="1:21" ht="15.75">
      <c r="A19" s="240" t="s">
        <v>2</v>
      </c>
      <c r="B19" s="23"/>
      <c r="C19" s="23"/>
      <c r="D19" s="23"/>
      <c r="E19" s="23"/>
      <c r="F19" s="23"/>
      <c r="G19" s="23"/>
      <c r="H19" s="23"/>
      <c r="I19" s="23"/>
      <c r="J19" s="23"/>
      <c r="K19" s="23"/>
      <c r="L19" s="23"/>
      <c r="M19" s="23"/>
      <c r="N19" s="23"/>
      <c r="O19" s="23"/>
      <c r="P19" s="23"/>
      <c r="Q19" s="23"/>
      <c r="R19" s="23"/>
      <c r="S19" s="23"/>
      <c r="T19" s="23"/>
      <c r="U19" s="113"/>
    </row>
    <row r="20" spans="1:21" ht="15.75">
      <c r="A20" s="240" t="s">
        <v>2</v>
      </c>
      <c r="B20" s="23"/>
      <c r="C20" s="23"/>
      <c r="D20" s="23"/>
      <c r="E20" s="23"/>
      <c r="F20" s="23"/>
      <c r="G20" s="23"/>
      <c r="H20" s="23"/>
      <c r="I20" s="23"/>
      <c r="J20" s="23"/>
      <c r="K20" s="23"/>
      <c r="L20" s="23"/>
      <c r="M20" s="23"/>
      <c r="N20" s="23"/>
      <c r="O20" s="23"/>
      <c r="P20" s="23"/>
      <c r="Q20" s="23"/>
      <c r="R20" s="23"/>
      <c r="S20" s="23"/>
      <c r="T20" s="23"/>
      <c r="U20" s="113"/>
    </row>
    <row r="21" spans="1:21" ht="15.75">
      <c r="A21" s="240" t="s">
        <v>2</v>
      </c>
      <c r="B21" s="23"/>
      <c r="C21" s="23"/>
      <c r="D21" s="23"/>
      <c r="E21" s="23"/>
      <c r="F21" s="23"/>
      <c r="G21" s="23"/>
      <c r="H21" s="23"/>
      <c r="I21" s="23"/>
      <c r="J21" s="23"/>
      <c r="K21" s="23"/>
      <c r="L21" s="23"/>
      <c r="M21" s="23"/>
      <c r="N21" s="23"/>
      <c r="O21" s="23"/>
      <c r="P21" s="23"/>
      <c r="Q21" s="23"/>
      <c r="R21" s="23"/>
      <c r="S21" s="23"/>
      <c r="T21" s="23"/>
      <c r="U21" s="113"/>
    </row>
    <row r="22" spans="1:21" ht="15.75">
      <c r="A22" s="240" t="s">
        <v>2</v>
      </c>
      <c r="B22" s="23"/>
      <c r="C22" s="23"/>
      <c r="D22" s="23"/>
      <c r="E22" s="23"/>
      <c r="F22" s="23"/>
      <c r="G22" s="23"/>
      <c r="H22" s="23"/>
      <c r="I22" s="23"/>
      <c r="J22" s="23"/>
      <c r="K22" s="23"/>
      <c r="L22" s="23"/>
      <c r="M22" s="23"/>
      <c r="N22" s="23"/>
      <c r="O22" s="23"/>
      <c r="P22" s="23"/>
      <c r="Q22" s="23"/>
      <c r="R22" s="23"/>
      <c r="S22" s="23"/>
      <c r="T22" s="23"/>
      <c r="U22" s="113"/>
    </row>
    <row r="23" spans="1:21" ht="15.75">
      <c r="A23" s="240" t="s">
        <v>2</v>
      </c>
      <c r="B23" s="23"/>
      <c r="C23" s="23"/>
      <c r="D23" s="23"/>
      <c r="E23" s="23"/>
      <c r="F23" s="23"/>
      <c r="G23" s="23"/>
      <c r="H23" s="23"/>
      <c r="I23" s="23"/>
      <c r="J23" s="23"/>
      <c r="K23" s="23"/>
      <c r="L23" s="23"/>
      <c r="M23" s="23"/>
      <c r="N23" s="23"/>
      <c r="O23" s="23"/>
      <c r="P23" s="23"/>
      <c r="Q23" s="23"/>
      <c r="R23" s="23"/>
      <c r="S23" s="23"/>
      <c r="T23" s="23"/>
      <c r="U23" s="113"/>
    </row>
    <row r="24" spans="1:21" ht="16.5" thickBot="1">
      <c r="A24" s="242" t="s">
        <v>3</v>
      </c>
      <c r="B24" s="243"/>
      <c r="C24" s="111"/>
      <c r="D24" s="111"/>
      <c r="E24" s="111"/>
      <c r="F24" s="111"/>
      <c r="G24" s="111"/>
      <c r="H24" s="111"/>
      <c r="I24" s="111"/>
      <c r="J24" s="111"/>
      <c r="K24" s="111"/>
      <c r="L24" s="111"/>
      <c r="M24" s="111"/>
      <c r="N24" s="111"/>
      <c r="O24" s="111"/>
      <c r="P24" s="111"/>
      <c r="Q24" s="111"/>
      <c r="R24" s="111"/>
      <c r="S24" s="111"/>
      <c r="T24" s="111"/>
      <c r="U24" s="112"/>
    </row>
    <row r="25" spans="1:15" ht="16.5" thickBot="1">
      <c r="A25" s="246" t="s">
        <v>56</v>
      </c>
      <c r="B25" s="247"/>
      <c r="C25" s="25"/>
      <c r="D25" s="25"/>
      <c r="E25" s="25"/>
      <c r="F25" s="25"/>
      <c r="G25" s="25"/>
      <c r="H25" s="25"/>
      <c r="I25" s="25"/>
      <c r="J25" s="25"/>
      <c r="K25" s="25"/>
      <c r="L25" s="25"/>
      <c r="M25" s="25"/>
      <c r="N25" s="25"/>
      <c r="O25" s="25"/>
    </row>
    <row r="26" spans="1:15" ht="16.5" thickBot="1">
      <c r="A26" s="244" t="s">
        <v>57</v>
      </c>
      <c r="B26" s="245"/>
      <c r="C26" s="25"/>
      <c r="D26" s="25"/>
      <c r="E26" s="25"/>
      <c r="F26" s="25"/>
      <c r="G26" s="25"/>
      <c r="H26" s="25"/>
      <c r="I26" s="25"/>
      <c r="J26" s="25"/>
      <c r="K26" s="25"/>
      <c r="L26" s="25"/>
      <c r="M26" s="25"/>
      <c r="N26" s="25"/>
      <c r="O26" s="25"/>
    </row>
    <row r="28" spans="1:5" ht="15.75">
      <c r="A28" s="90" t="s">
        <v>5</v>
      </c>
      <c r="B28" s="90"/>
      <c r="C28" s="12"/>
      <c r="D28" s="12"/>
      <c r="E28" s="12"/>
    </row>
    <row r="29" spans="1:6" ht="15.75">
      <c r="A29" s="12" t="s">
        <v>201</v>
      </c>
      <c r="B29" s="12"/>
      <c r="C29" s="12"/>
      <c r="D29" s="12"/>
      <c r="E29" s="12"/>
      <c r="F29" s="12"/>
    </row>
    <row r="31" spans="1:19" ht="15.75">
      <c r="A31" s="669" t="s">
        <v>883</v>
      </c>
      <c r="B31" s="669"/>
      <c r="C31" s="33" t="s">
        <v>75</v>
      </c>
      <c r="D31" s="33"/>
      <c r="E31" s="33"/>
      <c r="F31" s="34" t="s">
        <v>76</v>
      </c>
      <c r="S31" s="2"/>
    </row>
    <row r="32" ht="15.75">
      <c r="C32" s="33"/>
    </row>
  </sheetData>
  <sheetProtection/>
  <mergeCells count="16">
    <mergeCell ref="A31:B31"/>
    <mergeCell ref="A8:U8"/>
    <mergeCell ref="A10:A11"/>
    <mergeCell ref="B10:B11"/>
    <mergeCell ref="C10:C11"/>
    <mergeCell ref="F10:F11"/>
    <mergeCell ref="L10:L11"/>
    <mergeCell ref="M10:M11"/>
    <mergeCell ref="N10:U10"/>
    <mergeCell ref="G10:G11"/>
    <mergeCell ref="D10:D11"/>
    <mergeCell ref="E10:E11"/>
    <mergeCell ref="I10:I11"/>
    <mergeCell ref="J10:J11"/>
    <mergeCell ref="K10:K11"/>
    <mergeCell ref="H10:H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J81"/>
  <sheetViews>
    <sheetView zoomScale="55" zoomScaleNormal="55" zoomScalePageLayoutView="0" workbookViewId="0" topLeftCell="A1">
      <selection activeCell="D84" sqref="D84"/>
    </sheetView>
  </sheetViews>
  <sheetFormatPr defaultColWidth="9.140625" defaultRowHeight="12.75"/>
  <cols>
    <col min="1" max="1" width="21.7109375" style="2" customWidth="1"/>
    <col min="2" max="2" width="28.7109375" style="53" customWidth="1"/>
    <col min="3" max="3" width="60.57421875" style="2" customWidth="1"/>
    <col min="4" max="6" width="50.7109375" style="2" customWidth="1"/>
    <col min="7" max="16384" width="9.140625" style="2" customWidth="1"/>
  </cols>
  <sheetData>
    <row r="1" spans="1:6" ht="20.25">
      <c r="A1" s="134"/>
      <c r="B1" s="135"/>
      <c r="C1" s="134"/>
      <c r="D1" s="134"/>
      <c r="E1" s="134"/>
      <c r="F1" s="134"/>
    </row>
    <row r="2" spans="1:6" ht="20.25">
      <c r="A2" s="136" t="s">
        <v>761</v>
      </c>
      <c r="B2" s="565" t="s">
        <v>884</v>
      </c>
      <c r="C2" s="138"/>
      <c r="D2" s="138"/>
      <c r="E2" s="138"/>
      <c r="F2" s="138"/>
    </row>
    <row r="3" spans="1:6" ht="20.25">
      <c r="A3" s="136" t="s">
        <v>886</v>
      </c>
      <c r="B3" s="566" t="s">
        <v>885</v>
      </c>
      <c r="C3" s="138"/>
      <c r="D3" s="138"/>
      <c r="E3" s="138"/>
      <c r="F3" s="139" t="s">
        <v>634</v>
      </c>
    </row>
    <row r="4" spans="1:6" ht="20.25">
      <c r="A4" s="136"/>
      <c r="B4" s="137"/>
      <c r="C4" s="138"/>
      <c r="D4" s="138"/>
      <c r="E4" s="138"/>
      <c r="F4" s="138"/>
    </row>
    <row r="5" spans="1:6" ht="20.25">
      <c r="A5" s="136"/>
      <c r="B5" s="137"/>
      <c r="C5" s="138"/>
      <c r="D5" s="138"/>
      <c r="E5" s="138"/>
      <c r="F5" s="138"/>
    </row>
    <row r="6" spans="1:6" ht="20.25">
      <c r="A6" s="134"/>
      <c r="B6" s="135"/>
      <c r="C6" s="134"/>
      <c r="D6" s="134"/>
      <c r="E6" s="134"/>
      <c r="F6" s="134"/>
    </row>
    <row r="7" spans="1:10" ht="30">
      <c r="A7" s="679" t="s">
        <v>135</v>
      </c>
      <c r="B7" s="679"/>
      <c r="C7" s="679"/>
      <c r="D7" s="679"/>
      <c r="E7" s="679"/>
      <c r="F7" s="679"/>
      <c r="G7" s="1"/>
      <c r="H7" s="1"/>
      <c r="I7" s="1"/>
      <c r="J7" s="1"/>
    </row>
    <row r="8" spans="1:6" ht="20.25">
      <c r="A8" s="134"/>
      <c r="B8" s="135"/>
      <c r="C8" s="134"/>
      <c r="D8" s="134"/>
      <c r="E8" s="134"/>
      <c r="F8" s="134"/>
    </row>
    <row r="9" spans="1:6" ht="20.25">
      <c r="A9" s="134"/>
      <c r="B9" s="135"/>
      <c r="C9" s="134"/>
      <c r="D9" s="134"/>
      <c r="E9" s="134"/>
      <c r="F9" s="134"/>
    </row>
    <row r="10" spans="1:10" ht="20.25">
      <c r="A10" s="136"/>
      <c r="B10" s="137"/>
      <c r="C10" s="136"/>
      <c r="D10" s="136"/>
      <c r="E10" s="136"/>
      <c r="F10" s="136"/>
      <c r="G10" s="1"/>
      <c r="H10" s="1"/>
      <c r="I10" s="1"/>
      <c r="J10" s="1"/>
    </row>
    <row r="11" spans="1:6" ht="21" thickBot="1">
      <c r="A11" s="134"/>
      <c r="B11" s="135"/>
      <c r="C11" s="134"/>
      <c r="D11" s="134"/>
      <c r="E11" s="134"/>
      <c r="F11" s="134"/>
    </row>
    <row r="12" spans="1:10" s="59" customFormat="1" ht="64.5" customHeight="1" thickBot="1">
      <c r="A12" s="343" t="s">
        <v>136</v>
      </c>
      <c r="B12" s="342" t="s">
        <v>130</v>
      </c>
      <c r="C12" s="331" t="s">
        <v>137</v>
      </c>
      <c r="D12" s="331" t="s">
        <v>138</v>
      </c>
      <c r="E12" s="331" t="s">
        <v>139</v>
      </c>
      <c r="F12" s="332" t="s">
        <v>140</v>
      </c>
      <c r="G12" s="89"/>
      <c r="H12" s="89"/>
      <c r="I12" s="89"/>
      <c r="J12" s="89"/>
    </row>
    <row r="13" spans="1:10" s="59" customFormat="1" ht="19.5" customHeight="1" thickBot="1">
      <c r="A13" s="344">
        <v>1</v>
      </c>
      <c r="B13" s="475">
        <v>2</v>
      </c>
      <c r="C13" s="333">
        <v>3</v>
      </c>
      <c r="D13" s="333">
        <v>4</v>
      </c>
      <c r="E13" s="333">
        <v>5</v>
      </c>
      <c r="F13" s="334">
        <v>6</v>
      </c>
      <c r="G13" s="89"/>
      <c r="H13" s="89"/>
      <c r="I13" s="89"/>
      <c r="J13" s="89"/>
    </row>
    <row r="14" spans="1:6" s="59" customFormat="1" ht="34.5" customHeight="1">
      <c r="A14" s="680" t="s">
        <v>831</v>
      </c>
      <c r="B14" s="476" t="s">
        <v>439</v>
      </c>
      <c r="C14" s="483" t="s">
        <v>798</v>
      </c>
      <c r="D14" s="484" t="s">
        <v>799</v>
      </c>
      <c r="E14" s="337"/>
      <c r="F14" s="462">
        <v>39382.48</v>
      </c>
    </row>
    <row r="15" spans="1:6" s="59" customFormat="1" ht="34.5" customHeight="1">
      <c r="A15" s="681"/>
      <c r="B15" s="476" t="s">
        <v>439</v>
      </c>
      <c r="C15" s="485" t="s">
        <v>798</v>
      </c>
      <c r="D15" s="444" t="s">
        <v>825</v>
      </c>
      <c r="E15" s="336"/>
      <c r="F15" s="463">
        <v>398083.68</v>
      </c>
    </row>
    <row r="16" spans="1:6" s="59" customFormat="1" ht="34.5" customHeight="1">
      <c r="A16" s="681"/>
      <c r="B16" s="476" t="s">
        <v>439</v>
      </c>
      <c r="C16" s="485" t="s">
        <v>798</v>
      </c>
      <c r="D16" s="444" t="s">
        <v>801</v>
      </c>
      <c r="E16" s="336"/>
      <c r="F16" s="463">
        <v>5071999.16</v>
      </c>
    </row>
    <row r="17" spans="1:6" s="59" customFormat="1" ht="34.5" customHeight="1">
      <c r="A17" s="681"/>
      <c r="B17" s="476" t="s">
        <v>439</v>
      </c>
      <c r="C17" s="485" t="s">
        <v>798</v>
      </c>
      <c r="D17" s="444" t="s">
        <v>802</v>
      </c>
      <c r="E17" s="336"/>
      <c r="F17" s="463">
        <v>3401803.17</v>
      </c>
    </row>
    <row r="18" spans="1:6" s="59" customFormat="1" ht="34.5" customHeight="1">
      <c r="A18" s="681"/>
      <c r="B18" s="476" t="s">
        <v>439</v>
      </c>
      <c r="C18" s="485" t="s">
        <v>798</v>
      </c>
      <c r="D18" s="444" t="s">
        <v>803</v>
      </c>
      <c r="E18" s="336"/>
      <c r="F18" s="463">
        <v>118462.53</v>
      </c>
    </row>
    <row r="19" spans="1:6" s="59" customFormat="1" ht="34.5" customHeight="1">
      <c r="A19" s="681"/>
      <c r="B19" s="476" t="s">
        <v>439</v>
      </c>
      <c r="C19" s="485" t="s">
        <v>798</v>
      </c>
      <c r="D19" s="477" t="s">
        <v>821</v>
      </c>
      <c r="E19" s="336"/>
      <c r="F19" s="463">
        <v>5474040.91</v>
      </c>
    </row>
    <row r="20" spans="1:6" s="59" customFormat="1" ht="34.5" customHeight="1">
      <c r="A20" s="681"/>
      <c r="B20" s="476" t="s">
        <v>439</v>
      </c>
      <c r="C20" s="485" t="s">
        <v>798</v>
      </c>
      <c r="D20" s="444" t="s">
        <v>805</v>
      </c>
      <c r="E20" s="336"/>
      <c r="F20" s="463">
        <v>1978521.01</v>
      </c>
    </row>
    <row r="21" spans="1:6" s="59" customFormat="1" ht="34.5" customHeight="1">
      <c r="A21" s="681"/>
      <c r="B21" s="476" t="s">
        <v>439</v>
      </c>
      <c r="C21" s="485" t="s">
        <v>798</v>
      </c>
      <c r="D21" s="477" t="s">
        <v>806</v>
      </c>
      <c r="E21" s="336"/>
      <c r="F21" s="463"/>
    </row>
    <row r="22" spans="1:6" s="59" customFormat="1" ht="34.5" customHeight="1">
      <c r="A22" s="681"/>
      <c r="B22" s="476" t="s">
        <v>439</v>
      </c>
      <c r="C22" s="486" t="s">
        <v>807</v>
      </c>
      <c r="D22" s="444"/>
      <c r="E22" s="336"/>
      <c r="F22" s="463">
        <v>4482.57</v>
      </c>
    </row>
    <row r="23" spans="1:6" s="59" customFormat="1" ht="34.5" customHeight="1">
      <c r="A23" s="681"/>
      <c r="B23" s="476" t="s">
        <v>439</v>
      </c>
      <c r="C23" s="444" t="s">
        <v>820</v>
      </c>
      <c r="D23" s="444" t="s">
        <v>826</v>
      </c>
      <c r="E23" s="140"/>
      <c r="F23" s="463"/>
    </row>
    <row r="24" spans="1:6" s="59" customFormat="1" ht="34.5" customHeight="1">
      <c r="A24" s="681"/>
      <c r="B24" s="476" t="s">
        <v>439</v>
      </c>
      <c r="C24" s="485" t="s">
        <v>833</v>
      </c>
      <c r="D24" s="444"/>
      <c r="E24" s="335"/>
      <c r="F24" s="463">
        <v>10939.82</v>
      </c>
    </row>
    <row r="25" spans="1:6" s="59" customFormat="1" ht="34.5" customHeight="1" thickBot="1">
      <c r="A25" s="682"/>
      <c r="B25" s="348" t="s">
        <v>730</v>
      </c>
      <c r="C25" s="347"/>
      <c r="D25" s="346"/>
      <c r="E25" s="346"/>
      <c r="F25" s="473">
        <f>SUM(F14:F24)</f>
        <v>16497715.33</v>
      </c>
    </row>
    <row r="26" spans="1:6" s="59" customFormat="1" ht="34.5" customHeight="1" thickBot="1">
      <c r="A26" s="678" t="s">
        <v>842</v>
      </c>
      <c r="B26" s="478" t="s">
        <v>439</v>
      </c>
      <c r="C26" s="483" t="s">
        <v>798</v>
      </c>
      <c r="D26" s="484" t="s">
        <v>799</v>
      </c>
      <c r="E26" s="337"/>
      <c r="F26" s="462">
        <v>46703.71</v>
      </c>
    </row>
    <row r="27" spans="1:6" s="59" customFormat="1" ht="34.5" customHeight="1" thickBot="1">
      <c r="A27" s="676"/>
      <c r="B27" s="479" t="s">
        <v>439</v>
      </c>
      <c r="C27" s="485" t="s">
        <v>798</v>
      </c>
      <c r="D27" s="444" t="s">
        <v>800</v>
      </c>
      <c r="E27" s="336"/>
      <c r="F27" s="446">
        <v>3469133.81</v>
      </c>
    </row>
    <row r="28" spans="1:6" s="59" customFormat="1" ht="34.5" customHeight="1" thickBot="1">
      <c r="A28" s="676"/>
      <c r="B28" s="479" t="s">
        <v>439</v>
      </c>
      <c r="C28" s="485" t="s">
        <v>798</v>
      </c>
      <c r="D28" s="444" t="s">
        <v>801</v>
      </c>
      <c r="E28" s="336"/>
      <c r="F28" s="446">
        <v>1732711.02</v>
      </c>
    </row>
    <row r="29" spans="1:6" s="59" customFormat="1" ht="34.5" customHeight="1" thickBot="1">
      <c r="A29" s="676"/>
      <c r="B29" s="479" t="s">
        <v>439</v>
      </c>
      <c r="C29" s="485" t="s">
        <v>798</v>
      </c>
      <c r="D29" s="444" t="s">
        <v>802</v>
      </c>
      <c r="E29" s="336"/>
      <c r="F29" s="446">
        <v>4511648.96</v>
      </c>
    </row>
    <row r="30" spans="1:6" s="59" customFormat="1" ht="34.5" customHeight="1" thickBot="1">
      <c r="A30" s="676"/>
      <c r="B30" s="479" t="s">
        <v>439</v>
      </c>
      <c r="C30" s="485" t="s">
        <v>798</v>
      </c>
      <c r="D30" s="444" t="s">
        <v>803</v>
      </c>
      <c r="E30" s="336"/>
      <c r="F30" s="446">
        <v>365890.04</v>
      </c>
    </row>
    <row r="31" spans="1:6" s="59" customFormat="1" ht="34.5" customHeight="1" thickBot="1">
      <c r="A31" s="676"/>
      <c r="B31" s="479" t="s">
        <v>439</v>
      </c>
      <c r="C31" s="485" t="s">
        <v>798</v>
      </c>
      <c r="D31" s="477" t="s">
        <v>821</v>
      </c>
      <c r="E31" s="336"/>
      <c r="F31" s="446">
        <v>6250205.8</v>
      </c>
    </row>
    <row r="32" spans="1:6" s="59" customFormat="1" ht="34.5" customHeight="1" thickBot="1">
      <c r="A32" s="676"/>
      <c r="B32" s="479" t="s">
        <v>439</v>
      </c>
      <c r="C32" s="485" t="s">
        <v>798</v>
      </c>
      <c r="D32" s="444" t="s">
        <v>805</v>
      </c>
      <c r="E32" s="336"/>
      <c r="F32" s="446">
        <v>1343680.32</v>
      </c>
    </row>
    <row r="33" spans="1:6" s="59" customFormat="1" ht="34.5" customHeight="1">
      <c r="A33" s="676"/>
      <c r="B33" s="479" t="s">
        <v>439</v>
      </c>
      <c r="C33" s="485" t="s">
        <v>798</v>
      </c>
      <c r="D33" s="477" t="s">
        <v>806</v>
      </c>
      <c r="E33" s="336"/>
      <c r="F33" s="446"/>
    </row>
    <row r="34" spans="1:6" s="59" customFormat="1" ht="34.5" customHeight="1">
      <c r="A34" s="676"/>
      <c r="B34" s="480" t="s">
        <v>439</v>
      </c>
      <c r="C34" s="486" t="s">
        <v>807</v>
      </c>
      <c r="D34" s="444"/>
      <c r="E34" s="140"/>
      <c r="F34" s="446">
        <v>6796.46</v>
      </c>
    </row>
    <row r="35" spans="1:6" s="59" customFormat="1" ht="34.5" customHeight="1">
      <c r="A35" s="676"/>
      <c r="B35" s="476" t="s">
        <v>439</v>
      </c>
      <c r="C35" s="444" t="s">
        <v>820</v>
      </c>
      <c r="D35" s="444" t="s">
        <v>804</v>
      </c>
      <c r="E35" s="140"/>
      <c r="F35" s="446"/>
    </row>
    <row r="36" spans="1:6" s="59" customFormat="1" ht="34.5" customHeight="1">
      <c r="A36" s="676"/>
      <c r="B36" s="480" t="s">
        <v>439</v>
      </c>
      <c r="C36" s="485" t="s">
        <v>833</v>
      </c>
      <c r="D36" s="444"/>
      <c r="E36" s="140"/>
      <c r="F36" s="446">
        <v>27764.52</v>
      </c>
    </row>
    <row r="37" spans="1:6" s="59" customFormat="1" ht="34.5" customHeight="1">
      <c r="A37" s="676"/>
      <c r="B37" s="480" t="s">
        <v>439</v>
      </c>
      <c r="C37" s="485" t="s">
        <v>808</v>
      </c>
      <c r="D37" s="444"/>
      <c r="E37" s="140"/>
      <c r="F37" s="446">
        <v>100000</v>
      </c>
    </row>
    <row r="38" spans="1:6" s="59" customFormat="1" ht="34.5" customHeight="1" thickBot="1">
      <c r="A38" s="676"/>
      <c r="B38" s="481" t="s">
        <v>730</v>
      </c>
      <c r="C38" s="487"/>
      <c r="D38" s="347"/>
      <c r="E38" s="347"/>
      <c r="F38" s="488">
        <f>SUM(F26:F37)</f>
        <v>17854534.64</v>
      </c>
    </row>
    <row r="39" spans="1:6" s="59" customFormat="1" ht="34.5" customHeight="1" thickBot="1">
      <c r="A39" s="452"/>
      <c r="B39" s="341" t="s">
        <v>439</v>
      </c>
      <c r="C39" s="483"/>
      <c r="D39" s="484"/>
      <c r="E39" s="336"/>
      <c r="F39" s="482"/>
    </row>
    <row r="40" spans="1:6" s="59" customFormat="1" ht="34.5" customHeight="1">
      <c r="A40" s="676" t="s">
        <v>862</v>
      </c>
      <c r="B40" s="341" t="s">
        <v>439</v>
      </c>
      <c r="C40" s="485"/>
      <c r="D40" s="444"/>
      <c r="E40" s="140"/>
      <c r="F40" s="445"/>
    </row>
    <row r="41" spans="1:6" s="59" customFormat="1" ht="34.5" customHeight="1">
      <c r="A41" s="676"/>
      <c r="B41" s="340" t="s">
        <v>439</v>
      </c>
      <c r="C41" s="485"/>
      <c r="D41" s="444"/>
      <c r="E41" s="140"/>
      <c r="F41" s="445"/>
    </row>
    <row r="42" spans="1:6" s="59" customFormat="1" ht="34.5" customHeight="1">
      <c r="A42" s="676"/>
      <c r="B42" s="340" t="s">
        <v>439</v>
      </c>
      <c r="C42" s="485"/>
      <c r="D42" s="444"/>
      <c r="E42" s="140"/>
      <c r="F42" s="445"/>
    </row>
    <row r="43" spans="1:6" s="455" customFormat="1" ht="34.5" customHeight="1">
      <c r="A43" s="676"/>
      <c r="B43" s="340" t="s">
        <v>439</v>
      </c>
      <c r="C43" s="485"/>
      <c r="D43" s="444"/>
      <c r="E43" s="140"/>
      <c r="F43" s="446"/>
    </row>
    <row r="44" spans="1:6" s="455" customFormat="1" ht="34.5" customHeight="1">
      <c r="A44" s="676"/>
      <c r="B44" s="340" t="s">
        <v>439</v>
      </c>
      <c r="C44" s="485"/>
      <c r="D44" s="477"/>
      <c r="E44" s="140"/>
      <c r="F44" s="446"/>
    </row>
    <row r="45" spans="1:6" s="455" customFormat="1" ht="34.5" customHeight="1">
      <c r="A45" s="676"/>
      <c r="B45" s="340" t="s">
        <v>439</v>
      </c>
      <c r="C45" s="485"/>
      <c r="D45" s="444"/>
      <c r="E45" s="140"/>
      <c r="F45" s="446"/>
    </row>
    <row r="46" spans="1:6" s="59" customFormat="1" ht="34.5" customHeight="1">
      <c r="A46" s="676"/>
      <c r="B46" s="340" t="s">
        <v>439</v>
      </c>
      <c r="C46" s="485"/>
      <c r="D46" s="477"/>
      <c r="E46" s="140"/>
      <c r="F46" s="446"/>
    </row>
    <row r="47" spans="1:6" s="59" customFormat="1" ht="34.5" customHeight="1">
      <c r="A47" s="676"/>
      <c r="B47" s="340" t="s">
        <v>439</v>
      </c>
      <c r="C47" s="486"/>
      <c r="D47" s="444"/>
      <c r="E47" s="140"/>
      <c r="F47" s="446"/>
    </row>
    <row r="48" spans="1:6" s="59" customFormat="1" ht="34.5" customHeight="1">
      <c r="A48" s="676"/>
      <c r="B48" s="340" t="s">
        <v>439</v>
      </c>
      <c r="C48" s="444"/>
      <c r="D48" s="444"/>
      <c r="E48" s="140"/>
      <c r="F48" s="446"/>
    </row>
    <row r="49" spans="1:6" s="59" customFormat="1" ht="34.5" customHeight="1">
      <c r="A49" s="676"/>
      <c r="B49" s="340" t="s">
        <v>439</v>
      </c>
      <c r="C49" s="485"/>
      <c r="D49" s="444"/>
      <c r="E49" s="140"/>
      <c r="F49" s="446"/>
    </row>
    <row r="50" spans="1:6" s="59" customFormat="1" ht="34.5" customHeight="1">
      <c r="A50" s="676"/>
      <c r="B50" s="340" t="s">
        <v>439</v>
      </c>
      <c r="C50" s="485"/>
      <c r="D50" s="444"/>
      <c r="E50" s="140"/>
      <c r="F50" s="446"/>
    </row>
    <row r="51" spans="1:6" s="59" customFormat="1" ht="34.5" customHeight="1" thickBot="1">
      <c r="A51" s="677"/>
      <c r="B51" s="456" t="s">
        <v>730</v>
      </c>
      <c r="C51" s="345"/>
      <c r="D51" s="345"/>
      <c r="E51" s="345"/>
      <c r="F51" s="447"/>
    </row>
    <row r="52" spans="1:6" s="59" customFormat="1" ht="34.5" customHeight="1" thickBot="1">
      <c r="A52" s="676" t="s">
        <v>863</v>
      </c>
      <c r="B52" s="341" t="s">
        <v>439</v>
      </c>
      <c r="C52" s="483"/>
      <c r="D52" s="484"/>
      <c r="E52" s="337"/>
      <c r="F52" s="462"/>
    </row>
    <row r="53" spans="1:6" s="59" customFormat="1" ht="34.5" customHeight="1" thickBot="1">
      <c r="A53" s="676"/>
      <c r="B53" s="341" t="s">
        <v>439</v>
      </c>
      <c r="C53" s="485"/>
      <c r="D53" s="444"/>
      <c r="E53" s="336"/>
      <c r="F53" s="463"/>
    </row>
    <row r="54" spans="1:6" s="59" customFormat="1" ht="34.5" customHeight="1" thickBot="1">
      <c r="A54" s="676"/>
      <c r="B54" s="341" t="s">
        <v>439</v>
      </c>
      <c r="C54" s="485"/>
      <c r="D54" s="444"/>
      <c r="E54" s="336"/>
      <c r="F54" s="463"/>
    </row>
    <row r="55" spans="1:6" s="59" customFormat="1" ht="34.5" customHeight="1" thickBot="1">
      <c r="A55" s="676"/>
      <c r="B55" s="341" t="s">
        <v>439</v>
      </c>
      <c r="C55" s="485"/>
      <c r="D55" s="444"/>
      <c r="E55" s="336"/>
      <c r="F55" s="463"/>
    </row>
    <row r="56" spans="1:6" s="59" customFormat="1" ht="34.5" customHeight="1" thickBot="1">
      <c r="A56" s="676"/>
      <c r="B56" s="341" t="s">
        <v>439</v>
      </c>
      <c r="C56" s="485"/>
      <c r="D56" s="444"/>
      <c r="E56" s="336"/>
      <c r="F56" s="463"/>
    </row>
    <row r="57" spans="1:6" s="59" customFormat="1" ht="34.5" customHeight="1" thickBot="1">
      <c r="A57" s="676"/>
      <c r="B57" s="341" t="s">
        <v>439</v>
      </c>
      <c r="C57" s="485"/>
      <c r="D57" s="477"/>
      <c r="E57" s="336"/>
      <c r="F57" s="463"/>
    </row>
    <row r="58" spans="1:6" s="59" customFormat="1" ht="34.5" customHeight="1" thickBot="1">
      <c r="A58" s="676"/>
      <c r="B58" s="341" t="s">
        <v>439</v>
      </c>
      <c r="C58" s="485"/>
      <c r="D58" s="444"/>
      <c r="E58" s="336"/>
      <c r="F58" s="463"/>
    </row>
    <row r="59" spans="1:6" s="59" customFormat="1" ht="34.5" customHeight="1" thickBot="1">
      <c r="A59" s="676"/>
      <c r="B59" s="341" t="s">
        <v>439</v>
      </c>
      <c r="C59" s="485"/>
      <c r="D59" s="477"/>
      <c r="E59" s="336"/>
      <c r="F59" s="463"/>
    </row>
    <row r="60" spans="1:6" s="59" customFormat="1" ht="34.5" customHeight="1" thickBot="1">
      <c r="A60" s="676"/>
      <c r="B60" s="341" t="s">
        <v>439</v>
      </c>
      <c r="C60" s="486"/>
      <c r="D60" s="444"/>
      <c r="E60" s="336"/>
      <c r="F60" s="463"/>
    </row>
    <row r="61" spans="1:6" s="59" customFormat="1" ht="34.5" customHeight="1" thickBot="1">
      <c r="A61" s="676"/>
      <c r="B61" s="341" t="s">
        <v>439</v>
      </c>
      <c r="C61" s="444"/>
      <c r="D61" s="444"/>
      <c r="E61" s="336"/>
      <c r="F61" s="463"/>
    </row>
    <row r="62" spans="1:6" s="59" customFormat="1" ht="34.5" customHeight="1">
      <c r="A62" s="676"/>
      <c r="B62" s="341" t="s">
        <v>439</v>
      </c>
      <c r="C62" s="485"/>
      <c r="D62" s="444"/>
      <c r="E62" s="336"/>
      <c r="F62" s="463"/>
    </row>
    <row r="63" spans="1:6" s="59" customFormat="1" ht="34.5" customHeight="1">
      <c r="A63" s="676"/>
      <c r="B63" s="340" t="s">
        <v>439</v>
      </c>
      <c r="C63" s="486"/>
      <c r="D63" s="140"/>
      <c r="E63" s="140"/>
      <c r="F63" s="463"/>
    </row>
    <row r="64" spans="1:6" s="59" customFormat="1" ht="34.5" customHeight="1">
      <c r="A64" s="676"/>
      <c r="B64" s="340" t="s">
        <v>439</v>
      </c>
      <c r="C64" s="485"/>
      <c r="D64" s="140"/>
      <c r="E64" s="140"/>
      <c r="F64" s="463"/>
    </row>
    <row r="65" spans="1:6" s="59" customFormat="1" ht="34.5" customHeight="1" thickBot="1">
      <c r="A65" s="677"/>
      <c r="B65" s="348" t="s">
        <v>730</v>
      </c>
      <c r="C65" s="338"/>
      <c r="D65" s="338"/>
      <c r="E65" s="338"/>
      <c r="F65" s="447"/>
    </row>
    <row r="66" spans="1:6" s="59" customFormat="1" ht="34.5" customHeight="1">
      <c r="A66" s="678" t="s">
        <v>864</v>
      </c>
      <c r="B66" s="339" t="s">
        <v>439</v>
      </c>
      <c r="C66" s="483"/>
      <c r="D66" s="484"/>
      <c r="E66" s="337"/>
      <c r="F66" s="462"/>
    </row>
    <row r="67" spans="1:6" s="59" customFormat="1" ht="34.5" customHeight="1">
      <c r="A67" s="676"/>
      <c r="B67" s="339" t="s">
        <v>439</v>
      </c>
      <c r="C67" s="485"/>
      <c r="D67" s="444"/>
      <c r="E67" s="336"/>
      <c r="F67" s="463"/>
    </row>
    <row r="68" spans="1:6" s="59" customFormat="1" ht="34.5" customHeight="1">
      <c r="A68" s="676"/>
      <c r="B68" s="339" t="s">
        <v>439</v>
      </c>
      <c r="C68" s="485"/>
      <c r="D68" s="444"/>
      <c r="E68" s="336"/>
      <c r="F68" s="463"/>
    </row>
    <row r="69" spans="1:6" s="59" customFormat="1" ht="34.5" customHeight="1">
      <c r="A69" s="676"/>
      <c r="B69" s="339" t="s">
        <v>439</v>
      </c>
      <c r="C69" s="485"/>
      <c r="D69" s="444"/>
      <c r="E69" s="336"/>
      <c r="F69" s="463"/>
    </row>
    <row r="70" spans="1:6" s="59" customFormat="1" ht="34.5" customHeight="1">
      <c r="A70" s="676"/>
      <c r="B70" s="339" t="s">
        <v>439</v>
      </c>
      <c r="C70" s="485"/>
      <c r="D70" s="444"/>
      <c r="E70" s="336"/>
      <c r="F70" s="463"/>
    </row>
    <row r="71" spans="1:6" s="59" customFormat="1" ht="34.5" customHeight="1">
      <c r="A71" s="676"/>
      <c r="B71" s="339" t="s">
        <v>439</v>
      </c>
      <c r="C71" s="485"/>
      <c r="D71" s="477"/>
      <c r="E71" s="336"/>
      <c r="F71" s="463"/>
    </row>
    <row r="72" spans="1:6" s="59" customFormat="1" ht="34.5" customHeight="1">
      <c r="A72" s="676"/>
      <c r="B72" s="339" t="s">
        <v>439</v>
      </c>
      <c r="C72" s="485"/>
      <c r="D72" s="444"/>
      <c r="E72" s="336"/>
      <c r="F72" s="463"/>
    </row>
    <row r="73" spans="1:6" s="59" customFormat="1" ht="34.5" customHeight="1">
      <c r="A73" s="676"/>
      <c r="B73" s="339" t="s">
        <v>439</v>
      </c>
      <c r="C73" s="485"/>
      <c r="D73" s="477"/>
      <c r="E73" s="336"/>
      <c r="F73" s="463"/>
    </row>
    <row r="74" spans="1:6" s="59" customFormat="1" ht="34.5" customHeight="1">
      <c r="A74" s="676"/>
      <c r="B74" s="339" t="s">
        <v>439</v>
      </c>
      <c r="C74" s="486"/>
      <c r="D74" s="444"/>
      <c r="E74" s="336"/>
      <c r="F74" s="463"/>
    </row>
    <row r="75" spans="1:6" s="59" customFormat="1" ht="34.5" customHeight="1">
      <c r="A75" s="676"/>
      <c r="B75" s="340" t="s">
        <v>439</v>
      </c>
      <c r="C75" s="444"/>
      <c r="D75" s="444"/>
      <c r="E75" s="140"/>
      <c r="F75" s="463"/>
    </row>
    <row r="76" spans="1:6" s="59" customFormat="1" ht="34.5" customHeight="1">
      <c r="A76" s="676"/>
      <c r="B76" s="340" t="s">
        <v>439</v>
      </c>
      <c r="C76" s="485"/>
      <c r="D76" s="444"/>
      <c r="E76" s="335"/>
      <c r="F76" s="463"/>
    </row>
    <row r="77" spans="1:6" s="59" customFormat="1" ht="34.5" customHeight="1" thickBot="1">
      <c r="A77" s="677"/>
      <c r="B77" s="348" t="s">
        <v>730</v>
      </c>
      <c r="C77" s="347"/>
      <c r="D77" s="346"/>
      <c r="E77" s="346"/>
      <c r="F77" s="473"/>
    </row>
    <row r="78" spans="1:6" s="59" customFormat="1" ht="20.25">
      <c r="A78" s="134"/>
      <c r="B78" s="135"/>
      <c r="C78" s="134"/>
      <c r="D78" s="134"/>
      <c r="E78" s="134"/>
      <c r="F78" s="134"/>
    </row>
    <row r="79" spans="1:9" ht="19.5" customHeight="1">
      <c r="A79" s="20" t="s">
        <v>876</v>
      </c>
      <c r="B79" s="20"/>
      <c r="C79" s="20"/>
      <c r="D79" s="114" t="s">
        <v>621</v>
      </c>
      <c r="E79" s="121" t="s">
        <v>658</v>
      </c>
      <c r="F79" s="121"/>
      <c r="G79" s="121"/>
      <c r="H79" s="121"/>
      <c r="I79" s="121"/>
    </row>
    <row r="80" spans="1:6" ht="20.25">
      <c r="A80" s="134"/>
      <c r="B80" s="135"/>
      <c r="C80" s="134"/>
      <c r="D80" s="114"/>
      <c r="E80" s="134"/>
      <c r="F80" s="134"/>
    </row>
    <row r="81" spans="1:6" ht="20.25">
      <c r="A81" s="134"/>
      <c r="B81" s="135"/>
      <c r="C81" s="134"/>
      <c r="D81" s="134"/>
      <c r="E81" s="134"/>
      <c r="F81" s="134"/>
    </row>
  </sheetData>
  <sheetProtection/>
  <mergeCells count="6">
    <mergeCell ref="A40:A51"/>
    <mergeCell ref="A52:A65"/>
    <mergeCell ref="A66:A77"/>
    <mergeCell ref="A7:F7"/>
    <mergeCell ref="A14:A25"/>
    <mergeCell ref="A26:A38"/>
  </mergeCells>
  <printOptions/>
  <pageMargins left="0.45" right="0.45" top="0.75" bottom="0.75" header="0.3" footer="0.3"/>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dimension ref="A1:L34"/>
  <sheetViews>
    <sheetView zoomScalePageLayoutView="0" workbookViewId="0" topLeftCell="A1">
      <selection activeCell="E45" sqref="E45"/>
    </sheetView>
  </sheetViews>
  <sheetFormatPr defaultColWidth="9.140625" defaultRowHeight="12.75"/>
  <cols>
    <col min="1" max="1" width="6.57421875" style="0" customWidth="1"/>
    <col min="2" max="2" width="26.7109375" style="0" customWidth="1"/>
    <col min="3" max="17" width="13.7109375" style="0" customWidth="1"/>
  </cols>
  <sheetData>
    <row r="1" spans="2:3" ht="20.25">
      <c r="B1" s="136" t="s">
        <v>761</v>
      </c>
      <c r="C1" s="565" t="s">
        <v>884</v>
      </c>
    </row>
    <row r="2" spans="2:3" ht="20.25">
      <c r="B2" s="136" t="s">
        <v>886</v>
      </c>
      <c r="C2" s="566" t="s">
        <v>885</v>
      </c>
    </row>
    <row r="3" s="367" customFormat="1" ht="15">
      <c r="L3" s="387" t="s">
        <v>633</v>
      </c>
    </row>
    <row r="4" s="367" customFormat="1" ht="15"/>
    <row r="5" spans="1:12" s="367" customFormat="1" ht="15.75" customHeight="1">
      <c r="A5" s="685" t="s">
        <v>643</v>
      </c>
      <c r="B5" s="685"/>
      <c r="C5" s="685"/>
      <c r="D5" s="685"/>
      <c r="E5" s="685"/>
      <c r="F5" s="685"/>
      <c r="G5" s="685"/>
      <c r="H5" s="685"/>
      <c r="I5" s="685"/>
      <c r="J5" s="685"/>
      <c r="K5" s="685"/>
      <c r="L5" s="685"/>
    </row>
    <row r="6" s="367" customFormat="1" ht="15"/>
    <row r="7" spans="1:7" s="367" customFormat="1" ht="15.75" thickBot="1">
      <c r="A7" s="371"/>
      <c r="B7" s="371"/>
      <c r="C7" s="371"/>
      <c r="D7" s="371"/>
      <c r="E7" s="371"/>
      <c r="F7" s="371"/>
      <c r="G7" s="388" t="s">
        <v>756</v>
      </c>
    </row>
    <row r="8" spans="1:10" s="367" customFormat="1" ht="90.75" customHeight="1" thickBot="1">
      <c r="A8" s="384" t="s">
        <v>611</v>
      </c>
      <c r="B8" s="382" t="s">
        <v>742</v>
      </c>
      <c r="C8" s="376" t="s">
        <v>754</v>
      </c>
      <c r="D8" s="376" t="s">
        <v>743</v>
      </c>
      <c r="E8" s="376" t="s">
        <v>744</v>
      </c>
      <c r="F8" s="376" t="s">
        <v>745</v>
      </c>
      <c r="G8" s="382" t="s">
        <v>747</v>
      </c>
      <c r="I8" s="368"/>
      <c r="J8" s="368"/>
    </row>
    <row r="9" spans="1:10" s="367" customFormat="1" ht="15">
      <c r="A9" s="385">
        <v>1</v>
      </c>
      <c r="B9" s="374"/>
      <c r="C9" s="377"/>
      <c r="D9" s="405"/>
      <c r="E9" s="405"/>
      <c r="F9" s="405"/>
      <c r="G9" s="406"/>
      <c r="H9" s="369"/>
      <c r="I9" s="369"/>
      <c r="J9" s="369"/>
    </row>
    <row r="10" spans="1:10" s="367" customFormat="1" ht="15">
      <c r="A10" s="386">
        <v>2</v>
      </c>
      <c r="B10" s="375"/>
      <c r="C10" s="378"/>
      <c r="D10" s="407"/>
      <c r="E10" s="407"/>
      <c r="F10" s="407"/>
      <c r="G10" s="408"/>
      <c r="H10" s="369"/>
      <c r="I10" s="369"/>
      <c r="J10" s="369"/>
    </row>
    <row r="11" spans="1:10" s="367" customFormat="1" ht="15">
      <c r="A11" s="386">
        <v>3</v>
      </c>
      <c r="B11" s="375"/>
      <c r="C11" s="378"/>
      <c r="D11" s="407"/>
      <c r="E11" s="407"/>
      <c r="F11" s="407"/>
      <c r="G11" s="408"/>
      <c r="H11" s="369"/>
      <c r="I11" s="369"/>
      <c r="J11" s="369"/>
    </row>
    <row r="12" spans="1:10" s="367" customFormat="1" ht="15">
      <c r="A12" s="386">
        <v>4</v>
      </c>
      <c r="B12" s="375"/>
      <c r="C12" s="378"/>
      <c r="D12" s="407"/>
      <c r="E12" s="407"/>
      <c r="F12" s="407"/>
      <c r="G12" s="408"/>
      <c r="H12" s="369"/>
      <c r="I12" s="369"/>
      <c r="J12" s="369"/>
    </row>
    <row r="13" spans="1:10" s="367" customFormat="1" ht="15">
      <c r="A13" s="386">
        <v>5</v>
      </c>
      <c r="B13" s="375"/>
      <c r="C13" s="378"/>
      <c r="D13" s="407"/>
      <c r="E13" s="407"/>
      <c r="F13" s="407"/>
      <c r="G13" s="408"/>
      <c r="H13" s="369"/>
      <c r="I13" s="369"/>
      <c r="J13" s="369"/>
    </row>
    <row r="14" spans="1:10" s="367" customFormat="1" ht="15">
      <c r="A14" s="386">
        <v>6</v>
      </c>
      <c r="B14" s="375"/>
      <c r="C14" s="378"/>
      <c r="D14" s="407"/>
      <c r="E14" s="407"/>
      <c r="F14" s="407"/>
      <c r="G14" s="408"/>
      <c r="H14" s="369"/>
      <c r="I14" s="369"/>
      <c r="J14" s="369"/>
    </row>
    <row r="15" spans="1:10" s="367" customFormat="1" ht="15">
      <c r="A15" s="386">
        <v>7</v>
      </c>
      <c r="B15" s="375"/>
      <c r="C15" s="378"/>
      <c r="D15" s="407"/>
      <c r="E15" s="407"/>
      <c r="F15" s="407"/>
      <c r="G15" s="408"/>
      <c r="H15" s="369"/>
      <c r="I15" s="369"/>
      <c r="J15" s="369"/>
    </row>
    <row r="16" spans="1:10" s="367" customFormat="1" ht="15.75" thickBot="1">
      <c r="A16" s="386">
        <v>8</v>
      </c>
      <c r="B16" s="375"/>
      <c r="C16" s="379"/>
      <c r="D16" s="409"/>
      <c r="E16" s="409"/>
      <c r="F16" s="409"/>
      <c r="G16" s="410"/>
      <c r="H16" s="369"/>
      <c r="I16" s="369"/>
      <c r="J16" s="369"/>
    </row>
    <row r="17" spans="1:10" s="367" customFormat="1" ht="15.75" thickBot="1">
      <c r="A17" s="698" t="s">
        <v>746</v>
      </c>
      <c r="B17" s="699"/>
      <c r="C17" s="380"/>
      <c r="D17" s="380"/>
      <c r="E17" s="381"/>
      <c r="F17" s="381"/>
      <c r="G17" s="383"/>
      <c r="H17" s="370"/>
      <c r="I17" s="370"/>
      <c r="J17" s="370"/>
    </row>
    <row r="18" spans="1:10" s="367" customFormat="1" ht="15">
      <c r="A18" s="369"/>
      <c r="B18" s="411"/>
      <c r="C18" s="415"/>
      <c r="D18" s="415"/>
      <c r="E18" s="416"/>
      <c r="F18" s="417"/>
      <c r="G18" s="416"/>
      <c r="H18" s="370"/>
      <c r="I18" s="370"/>
      <c r="J18" s="370"/>
    </row>
    <row r="19" spans="1:10" s="367" customFormat="1" ht="15.75">
      <c r="A19" s="412" t="s">
        <v>755</v>
      </c>
      <c r="B19" s="369"/>
      <c r="C19" s="415"/>
      <c r="D19" s="415"/>
      <c r="E19" s="416"/>
      <c r="F19" s="416"/>
      <c r="G19" s="416"/>
      <c r="H19" s="370"/>
      <c r="I19" s="370"/>
      <c r="J19" s="370"/>
    </row>
    <row r="20" spans="1:12" s="367" customFormat="1" ht="15.75" thickBot="1">
      <c r="A20" s="371"/>
      <c r="B20" s="371"/>
      <c r="C20" s="371"/>
      <c r="D20" s="371"/>
      <c r="E20" s="371"/>
      <c r="F20" s="371"/>
      <c r="G20" s="371"/>
      <c r="H20" s="371"/>
      <c r="L20" s="388" t="s">
        <v>756</v>
      </c>
    </row>
    <row r="21" spans="1:12" s="367" customFormat="1" ht="15">
      <c r="A21" s="694" t="s">
        <v>611</v>
      </c>
      <c r="B21" s="696" t="s">
        <v>742</v>
      </c>
      <c r="C21" s="686" t="s">
        <v>748</v>
      </c>
      <c r="D21" s="687"/>
      <c r="E21" s="688" t="s">
        <v>757</v>
      </c>
      <c r="F21" s="689"/>
      <c r="G21" s="690" t="s">
        <v>758</v>
      </c>
      <c r="H21" s="690"/>
      <c r="I21" s="691" t="s">
        <v>759</v>
      </c>
      <c r="J21" s="692"/>
      <c r="K21" s="693" t="s">
        <v>760</v>
      </c>
      <c r="L21" s="692"/>
    </row>
    <row r="22" spans="1:12" s="367" customFormat="1" ht="22.5" customHeight="1" thickBot="1">
      <c r="A22" s="695"/>
      <c r="B22" s="697"/>
      <c r="C22" s="373" t="s">
        <v>750</v>
      </c>
      <c r="D22" s="372" t="s">
        <v>749</v>
      </c>
      <c r="E22" s="373" t="s">
        <v>750</v>
      </c>
      <c r="F22" s="372" t="s">
        <v>749</v>
      </c>
      <c r="G22" s="373" t="s">
        <v>750</v>
      </c>
      <c r="H22" s="372" t="s">
        <v>749</v>
      </c>
      <c r="I22" s="373" t="s">
        <v>750</v>
      </c>
      <c r="J22" s="372" t="s">
        <v>749</v>
      </c>
      <c r="K22" s="373" t="s">
        <v>750</v>
      </c>
      <c r="L22" s="372" t="s">
        <v>749</v>
      </c>
    </row>
    <row r="23" spans="1:12" s="367" customFormat="1" ht="15">
      <c r="A23" s="413">
        <v>1</v>
      </c>
      <c r="B23" s="374"/>
      <c r="C23" s="389"/>
      <c r="D23" s="390"/>
      <c r="E23" s="389"/>
      <c r="F23" s="390"/>
      <c r="G23" s="389"/>
      <c r="H23" s="391"/>
      <c r="I23" s="392"/>
      <c r="J23" s="390"/>
      <c r="K23" s="389"/>
      <c r="L23" s="390"/>
    </row>
    <row r="24" spans="1:12" s="367" customFormat="1" ht="15">
      <c r="A24" s="386">
        <v>2</v>
      </c>
      <c r="B24" s="375"/>
      <c r="C24" s="393"/>
      <c r="D24" s="394"/>
      <c r="E24" s="393"/>
      <c r="F24" s="394"/>
      <c r="G24" s="393"/>
      <c r="H24" s="395"/>
      <c r="I24" s="396"/>
      <c r="J24" s="394"/>
      <c r="K24" s="393"/>
      <c r="L24" s="394"/>
    </row>
    <row r="25" spans="1:12" s="367" customFormat="1" ht="15">
      <c r="A25" s="386">
        <v>3</v>
      </c>
      <c r="B25" s="375"/>
      <c r="C25" s="393"/>
      <c r="D25" s="394"/>
      <c r="E25" s="393"/>
      <c r="F25" s="394"/>
      <c r="G25" s="393"/>
      <c r="H25" s="395"/>
      <c r="I25" s="396"/>
      <c r="J25" s="394"/>
      <c r="K25" s="393"/>
      <c r="L25" s="394"/>
    </row>
    <row r="26" spans="1:12" s="367" customFormat="1" ht="15">
      <c r="A26" s="386">
        <v>4</v>
      </c>
      <c r="B26" s="375"/>
      <c r="C26" s="393"/>
      <c r="D26" s="394"/>
      <c r="E26" s="393"/>
      <c r="F26" s="394"/>
      <c r="G26" s="393"/>
      <c r="H26" s="395"/>
      <c r="I26" s="396"/>
      <c r="J26" s="394"/>
      <c r="K26" s="393"/>
      <c r="L26" s="394"/>
    </row>
    <row r="27" spans="1:12" s="367" customFormat="1" ht="15">
      <c r="A27" s="386">
        <v>5</v>
      </c>
      <c r="B27" s="375"/>
      <c r="C27" s="393"/>
      <c r="D27" s="394"/>
      <c r="E27" s="393"/>
      <c r="F27" s="394"/>
      <c r="G27" s="393"/>
      <c r="H27" s="395"/>
      <c r="I27" s="396"/>
      <c r="J27" s="394"/>
      <c r="K27" s="393"/>
      <c r="L27" s="394"/>
    </row>
    <row r="28" spans="1:12" s="367" customFormat="1" ht="15">
      <c r="A28" s="386">
        <v>6</v>
      </c>
      <c r="B28" s="375"/>
      <c r="C28" s="393"/>
      <c r="D28" s="394"/>
      <c r="E28" s="393"/>
      <c r="F28" s="394"/>
      <c r="G28" s="393"/>
      <c r="H28" s="395"/>
      <c r="I28" s="396"/>
      <c r="J28" s="394"/>
      <c r="K28" s="393"/>
      <c r="L28" s="394"/>
    </row>
    <row r="29" spans="1:12" s="367" customFormat="1" ht="15">
      <c r="A29" s="386">
        <v>7</v>
      </c>
      <c r="B29" s="375"/>
      <c r="C29" s="393"/>
      <c r="D29" s="394"/>
      <c r="E29" s="393"/>
      <c r="F29" s="394"/>
      <c r="G29" s="393"/>
      <c r="H29" s="395"/>
      <c r="I29" s="396"/>
      <c r="J29" s="394"/>
      <c r="K29" s="393"/>
      <c r="L29" s="394"/>
    </row>
    <row r="30" spans="1:12" s="367" customFormat="1" ht="15.75" thickBot="1">
      <c r="A30" s="386">
        <v>8</v>
      </c>
      <c r="B30" s="375"/>
      <c r="C30" s="397"/>
      <c r="D30" s="398"/>
      <c r="E30" s="399"/>
      <c r="F30" s="398"/>
      <c r="G30" s="399"/>
      <c r="H30" s="400"/>
      <c r="I30" s="397"/>
      <c r="J30" s="398"/>
      <c r="K30" s="399"/>
      <c r="L30" s="398"/>
    </row>
    <row r="31" spans="1:12" s="367" customFormat="1" ht="15.75" thickBot="1">
      <c r="A31" s="683" t="s">
        <v>746</v>
      </c>
      <c r="B31" s="684"/>
      <c r="C31" s="401"/>
      <c r="D31" s="402"/>
      <c r="E31" s="401"/>
      <c r="F31" s="402"/>
      <c r="G31" s="401"/>
      <c r="H31" s="403"/>
      <c r="I31" s="404"/>
      <c r="J31" s="402"/>
      <c r="K31" s="401"/>
      <c r="L31" s="402"/>
    </row>
    <row r="32" ht="12.75">
      <c r="A32" s="414"/>
    </row>
    <row r="34" spans="1:9" ht="15.75">
      <c r="A34" s="54" t="s">
        <v>881</v>
      </c>
      <c r="B34" s="54"/>
      <c r="C34" s="53"/>
      <c r="D34" s="53"/>
      <c r="E34" s="33" t="s">
        <v>75</v>
      </c>
      <c r="F34" s="20"/>
      <c r="G34" s="20" t="s">
        <v>622</v>
      </c>
      <c r="H34" s="20"/>
      <c r="I34" s="2"/>
    </row>
  </sheetData>
  <sheetProtection/>
  <mergeCells count="10">
    <mergeCell ref="A31:B31"/>
    <mergeCell ref="A5:L5"/>
    <mergeCell ref="C21:D21"/>
    <mergeCell ref="E21:F21"/>
    <mergeCell ref="G21:H21"/>
    <mergeCell ref="I21:J21"/>
    <mergeCell ref="K21:L21"/>
    <mergeCell ref="A21:A22"/>
    <mergeCell ref="B21:B22"/>
    <mergeCell ref="A17:B17"/>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2:L76"/>
  <sheetViews>
    <sheetView tabSelected="1" zoomScale="106" zoomScaleNormal="106" zoomScalePageLayoutView="0" workbookViewId="0" topLeftCell="A46">
      <selection activeCell="B45" sqref="B45"/>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2" spans="1:6" ht="20.25">
      <c r="A2" s="136" t="s">
        <v>761</v>
      </c>
      <c r="B2" s="565" t="s">
        <v>884</v>
      </c>
      <c r="C2" s="249"/>
      <c r="D2" s="249"/>
      <c r="E2" s="249"/>
      <c r="F2" s="250" t="s">
        <v>644</v>
      </c>
    </row>
    <row r="3" spans="1:6" ht="20.25">
      <c r="A3" s="136" t="s">
        <v>886</v>
      </c>
      <c r="B3" s="566" t="s">
        <v>885</v>
      </c>
      <c r="C3" s="249"/>
      <c r="D3" s="249"/>
      <c r="E3" s="249"/>
      <c r="F3" s="249"/>
    </row>
    <row r="4" spans="1:6" ht="15.75">
      <c r="A4" s="251"/>
      <c r="B4" s="252"/>
      <c r="C4" s="252"/>
      <c r="D4" s="252"/>
      <c r="E4" s="252"/>
      <c r="F4" s="252"/>
    </row>
    <row r="5" spans="1:6" ht="51.75" customHeight="1">
      <c r="A5" s="700" t="s">
        <v>727</v>
      </c>
      <c r="B5" s="700"/>
      <c r="C5" s="700"/>
      <c r="D5" s="700"/>
      <c r="E5" s="700"/>
      <c r="F5" s="700"/>
    </row>
    <row r="6" spans="1:6" ht="12.75">
      <c r="A6" s="701" t="s">
        <v>882</v>
      </c>
      <c r="B6" s="701"/>
      <c r="C6" s="701"/>
      <c r="D6" s="701"/>
      <c r="E6" s="701"/>
      <c r="F6" s="701"/>
    </row>
    <row r="7" spans="1:6" ht="12.75">
      <c r="A7" s="253"/>
      <c r="B7" s="253"/>
      <c r="C7" s="253"/>
      <c r="D7" s="253"/>
      <c r="E7" s="253"/>
      <c r="F7" s="253"/>
    </row>
    <row r="8" spans="1:6" ht="13.5" thickBot="1">
      <c r="A8" s="254"/>
      <c r="B8" s="253"/>
      <c r="C8" s="253"/>
      <c r="D8" s="253"/>
      <c r="E8" s="253"/>
      <c r="F8" s="281" t="s">
        <v>283</v>
      </c>
    </row>
    <row r="9" spans="1:6" ht="12.75">
      <c r="A9" s="702" t="s">
        <v>87</v>
      </c>
      <c r="B9" s="704" t="s">
        <v>126</v>
      </c>
      <c r="C9" s="706" t="s">
        <v>680</v>
      </c>
      <c r="D9" s="706" t="s">
        <v>681</v>
      </c>
      <c r="E9" s="706" t="s">
        <v>610</v>
      </c>
      <c r="F9" s="708" t="s">
        <v>682</v>
      </c>
    </row>
    <row r="10" spans="1:6" ht="13.5" thickBot="1">
      <c r="A10" s="703"/>
      <c r="B10" s="705"/>
      <c r="C10" s="707"/>
      <c r="D10" s="707"/>
      <c r="E10" s="707"/>
      <c r="F10" s="709"/>
    </row>
    <row r="11" spans="1:6" ht="12.75">
      <c r="A11" s="256">
        <v>1</v>
      </c>
      <c r="B11" s="257">
        <v>2</v>
      </c>
      <c r="C11" s="257">
        <v>3</v>
      </c>
      <c r="D11" s="257">
        <v>4</v>
      </c>
      <c r="E11" s="257">
        <v>5</v>
      </c>
      <c r="F11" s="258">
        <v>6</v>
      </c>
    </row>
    <row r="12" spans="1:6" ht="12.75">
      <c r="A12" s="710" t="s">
        <v>683</v>
      </c>
      <c r="B12" s="712" t="s">
        <v>684</v>
      </c>
      <c r="C12" s="713">
        <v>9108</v>
      </c>
      <c r="D12" s="714" t="s">
        <v>8</v>
      </c>
      <c r="E12" s="714"/>
      <c r="F12" s="715"/>
    </row>
    <row r="13" spans="1:6" ht="12.75">
      <c r="A13" s="711"/>
      <c r="B13" s="712"/>
      <c r="C13" s="713"/>
      <c r="D13" s="714"/>
      <c r="E13" s="714"/>
      <c r="F13" s="715"/>
    </row>
    <row r="14" spans="1:6" ht="24.75" customHeight="1">
      <c r="A14" s="259" t="s">
        <v>685</v>
      </c>
      <c r="B14" s="260" t="s">
        <v>686</v>
      </c>
      <c r="C14" s="261">
        <v>9109</v>
      </c>
      <c r="D14" s="274"/>
      <c r="E14" s="274"/>
      <c r="F14" s="275"/>
    </row>
    <row r="15" spans="1:6" ht="24.75" customHeight="1">
      <c r="A15" s="259" t="s">
        <v>687</v>
      </c>
      <c r="B15" s="260" t="s">
        <v>688</v>
      </c>
      <c r="C15" s="261">
        <v>9110</v>
      </c>
      <c r="D15" s="274"/>
      <c r="E15" s="274"/>
      <c r="F15" s="275"/>
    </row>
    <row r="16" spans="1:6" ht="24.75" customHeight="1">
      <c r="A16" s="259" t="s">
        <v>689</v>
      </c>
      <c r="B16" s="260" t="s">
        <v>690</v>
      </c>
      <c r="C16" s="261">
        <v>9111</v>
      </c>
      <c r="D16" s="274"/>
      <c r="E16" s="274"/>
      <c r="F16" s="275"/>
    </row>
    <row r="17" spans="1:6" ht="24.75" customHeight="1">
      <c r="A17" s="259" t="s">
        <v>691</v>
      </c>
      <c r="B17" s="260" t="s">
        <v>692</v>
      </c>
      <c r="C17" s="261">
        <v>9112</v>
      </c>
      <c r="D17" s="274">
        <v>312</v>
      </c>
      <c r="E17" s="274">
        <v>312</v>
      </c>
      <c r="F17" s="275"/>
    </row>
    <row r="18" spans="1:6" ht="24.75" customHeight="1">
      <c r="A18" s="270" t="s">
        <v>693</v>
      </c>
      <c r="B18" s="271" t="s">
        <v>694</v>
      </c>
      <c r="C18" s="272">
        <v>9113</v>
      </c>
      <c r="D18" s="276"/>
      <c r="E18" s="276"/>
      <c r="F18" s="277"/>
    </row>
    <row r="19" spans="1:6" ht="24.75" customHeight="1">
      <c r="A19" s="259" t="s">
        <v>695</v>
      </c>
      <c r="B19" s="260" t="s">
        <v>696</v>
      </c>
      <c r="C19" s="261">
        <v>9114</v>
      </c>
      <c r="D19" s="274"/>
      <c r="E19" s="274"/>
      <c r="F19" s="275"/>
    </row>
    <row r="20" spans="1:6" ht="24.75" customHeight="1">
      <c r="A20" s="259" t="s">
        <v>697</v>
      </c>
      <c r="B20" s="260" t="s">
        <v>698</v>
      </c>
      <c r="C20" s="261">
        <v>9115</v>
      </c>
      <c r="D20" s="274"/>
      <c r="E20" s="274"/>
      <c r="F20" s="275"/>
    </row>
    <row r="21" spans="1:6" ht="24.75" customHeight="1">
      <c r="A21" s="259" t="s">
        <v>699</v>
      </c>
      <c r="B21" s="260" t="s">
        <v>700</v>
      </c>
      <c r="C21" s="261">
        <v>9116</v>
      </c>
      <c r="D21" s="274"/>
      <c r="E21" s="274"/>
      <c r="F21" s="275"/>
    </row>
    <row r="22" spans="1:10" ht="38.25" customHeight="1">
      <c r="A22" s="270" t="s">
        <v>701</v>
      </c>
      <c r="B22" s="271" t="s">
        <v>702</v>
      </c>
      <c r="C22" s="272">
        <v>9117</v>
      </c>
      <c r="D22" s="276">
        <v>30406</v>
      </c>
      <c r="E22" s="276">
        <v>12719</v>
      </c>
      <c r="F22" s="277">
        <v>17687</v>
      </c>
      <c r="G22" s="429"/>
      <c r="H22" s="429"/>
      <c r="I22" s="429"/>
      <c r="J22" s="429"/>
    </row>
    <row r="23" spans="1:12" ht="38.25" customHeight="1">
      <c r="A23" s="259" t="s">
        <v>703</v>
      </c>
      <c r="B23" s="260" t="s">
        <v>704</v>
      </c>
      <c r="C23" s="261">
        <v>9118</v>
      </c>
      <c r="D23" s="553">
        <v>18561</v>
      </c>
      <c r="E23" s="536">
        <v>6503</v>
      </c>
      <c r="F23" s="537">
        <f>D23-E23</f>
        <v>12058</v>
      </c>
      <c r="G23" s="429"/>
      <c r="H23" s="427"/>
      <c r="I23" s="429"/>
      <c r="J23" s="429"/>
      <c r="K23" s="491"/>
      <c r="L23" s="429"/>
    </row>
    <row r="24" spans="1:8" ht="48.75" customHeight="1">
      <c r="A24" s="259" t="s">
        <v>705</v>
      </c>
      <c r="B24" s="260" t="s">
        <v>706</v>
      </c>
      <c r="C24" s="261">
        <v>9119</v>
      </c>
      <c r="D24" s="553">
        <v>6</v>
      </c>
      <c r="E24" s="536"/>
      <c r="F24" s="537">
        <f>D24-E24</f>
        <v>6</v>
      </c>
      <c r="G24" s="429"/>
      <c r="H24" s="427"/>
    </row>
    <row r="25" spans="1:8" ht="48.75" customHeight="1">
      <c r="A25" s="259" t="s">
        <v>705</v>
      </c>
      <c r="B25" s="260" t="s">
        <v>707</v>
      </c>
      <c r="C25" s="262">
        <v>9120</v>
      </c>
      <c r="D25" s="553">
        <v>9090</v>
      </c>
      <c r="E25" s="536">
        <v>6216</v>
      </c>
      <c r="F25" s="537">
        <f>D25-E25</f>
        <v>2874</v>
      </c>
      <c r="G25" s="429"/>
      <c r="H25" s="427"/>
    </row>
    <row r="26" spans="1:6" ht="21" customHeight="1">
      <c r="A26" s="716" t="s">
        <v>708</v>
      </c>
      <c r="B26" s="717" t="s">
        <v>709</v>
      </c>
      <c r="C26" s="719">
        <v>9121</v>
      </c>
      <c r="D26" s="720">
        <v>153</v>
      </c>
      <c r="E26" s="720"/>
      <c r="F26" s="721">
        <f>D26-E26</f>
        <v>153</v>
      </c>
    </row>
    <row r="27" spans="1:6" ht="15" customHeight="1">
      <c r="A27" s="716"/>
      <c r="B27" s="718"/>
      <c r="C27" s="719"/>
      <c r="D27" s="720"/>
      <c r="E27" s="720"/>
      <c r="F27" s="721"/>
    </row>
    <row r="28" spans="1:12" ht="39.75" customHeight="1">
      <c r="A28" s="259" t="s">
        <v>708</v>
      </c>
      <c r="B28" s="260" t="s">
        <v>710</v>
      </c>
      <c r="C28" s="262">
        <v>9122</v>
      </c>
      <c r="D28" s="535">
        <v>2596</v>
      </c>
      <c r="E28" s="513"/>
      <c r="F28" s="514">
        <f>D28-E28</f>
        <v>2596</v>
      </c>
      <c r="G28" s="429"/>
      <c r="H28" s="429"/>
      <c r="I28" s="429"/>
      <c r="K28" s="491"/>
      <c r="L28" s="491"/>
    </row>
    <row r="29" spans="1:12" ht="48" customHeight="1">
      <c r="A29" s="259" t="s">
        <v>705</v>
      </c>
      <c r="B29" s="263" t="s">
        <v>711</v>
      </c>
      <c r="C29" s="261">
        <v>9123</v>
      </c>
      <c r="D29" s="428"/>
      <c r="E29" s="274"/>
      <c r="F29" s="275"/>
      <c r="H29" s="429"/>
      <c r="I29" s="429"/>
      <c r="L29" s="429"/>
    </row>
    <row r="30" spans="1:12" ht="24.75" customHeight="1">
      <c r="A30" s="270" t="s">
        <v>712</v>
      </c>
      <c r="B30" s="271" t="s">
        <v>713</v>
      </c>
      <c r="C30" s="273">
        <v>9124</v>
      </c>
      <c r="D30" s="516">
        <v>954</v>
      </c>
      <c r="E30" s="516">
        <v>195</v>
      </c>
      <c r="F30" s="517">
        <v>759</v>
      </c>
      <c r="G30" s="429"/>
      <c r="H30" s="429"/>
      <c r="I30" s="429"/>
      <c r="J30" s="491"/>
      <c r="K30" s="491"/>
      <c r="L30" s="429"/>
    </row>
    <row r="31" spans="1:10" ht="24.75" customHeight="1">
      <c r="A31" s="259" t="s">
        <v>714</v>
      </c>
      <c r="B31" s="260" t="s">
        <v>715</v>
      </c>
      <c r="C31" s="261">
        <v>9125</v>
      </c>
      <c r="D31" s="540">
        <v>421</v>
      </c>
      <c r="E31" s="516"/>
      <c r="F31" s="517">
        <f>D31</f>
        <v>421</v>
      </c>
      <c r="G31" s="429"/>
      <c r="H31" s="429"/>
      <c r="I31" s="429"/>
      <c r="J31" s="429"/>
    </row>
    <row r="32" spans="1:8" ht="24.75" customHeight="1">
      <c r="A32" s="259" t="s">
        <v>716</v>
      </c>
      <c r="B32" s="264" t="s">
        <v>717</v>
      </c>
      <c r="C32" s="261">
        <v>9126</v>
      </c>
      <c r="D32" s="540"/>
      <c r="E32" s="516"/>
      <c r="F32" s="517"/>
      <c r="H32" s="429"/>
    </row>
    <row r="33" spans="1:7" ht="24.75" customHeight="1">
      <c r="A33" s="716" t="s">
        <v>716</v>
      </c>
      <c r="B33" s="717" t="s">
        <v>718</v>
      </c>
      <c r="C33" s="719">
        <v>9127</v>
      </c>
      <c r="D33" s="723">
        <v>382</v>
      </c>
      <c r="E33" s="720">
        <f>E30-E32-E35-E36</f>
        <v>163</v>
      </c>
      <c r="F33" s="721">
        <f>D33-E33</f>
        <v>219</v>
      </c>
      <c r="G33" s="429"/>
    </row>
    <row r="34" spans="1:6" ht="4.5" customHeight="1">
      <c r="A34" s="716"/>
      <c r="B34" s="718"/>
      <c r="C34" s="719"/>
      <c r="D34" s="723"/>
      <c r="E34" s="720"/>
      <c r="F34" s="721"/>
    </row>
    <row r="35" spans="1:6" ht="24.75" customHeight="1">
      <c r="A35" s="259" t="s">
        <v>719</v>
      </c>
      <c r="B35" s="260" t="s">
        <v>720</v>
      </c>
      <c r="C35" s="261">
        <v>9128</v>
      </c>
      <c r="D35" s="540">
        <v>119</v>
      </c>
      <c r="E35" s="516"/>
      <c r="F35" s="517">
        <f>D35-E35</f>
        <v>119</v>
      </c>
    </row>
    <row r="36" spans="1:11" ht="24.75" customHeight="1">
      <c r="A36" s="259" t="s">
        <v>721</v>
      </c>
      <c r="B36" s="260" t="s">
        <v>722</v>
      </c>
      <c r="C36" s="261">
        <v>9129</v>
      </c>
      <c r="D36" s="534">
        <v>32</v>
      </c>
      <c r="E36" s="516">
        <v>32</v>
      </c>
      <c r="F36" s="517"/>
      <c r="G36" s="429"/>
      <c r="H36" s="429"/>
      <c r="I36" s="429"/>
      <c r="K36" s="429"/>
    </row>
    <row r="37" spans="1:7" ht="24.75" customHeight="1" thickBot="1">
      <c r="A37" s="265" t="s">
        <v>723</v>
      </c>
      <c r="B37" s="266" t="s">
        <v>724</v>
      </c>
      <c r="C37" s="255">
        <v>9130</v>
      </c>
      <c r="D37" s="278"/>
      <c r="E37" s="279"/>
      <c r="F37" s="280"/>
      <c r="G37" s="429"/>
    </row>
    <row r="38" spans="1:6" ht="12.75">
      <c r="A38" s="253"/>
      <c r="B38" s="253"/>
      <c r="C38" s="253"/>
      <c r="D38" s="253"/>
      <c r="E38" s="253"/>
      <c r="F38" s="253"/>
    </row>
    <row r="39" spans="1:6" ht="15.75">
      <c r="A39" s="267" t="s">
        <v>876</v>
      </c>
      <c r="B39" s="269" t="s">
        <v>726</v>
      </c>
      <c r="C39" s="268"/>
      <c r="D39" s="268" t="s">
        <v>725</v>
      </c>
      <c r="E39" s="268"/>
      <c r="F39" s="268"/>
    </row>
    <row r="40" spans="1:6" ht="15.75">
      <c r="A40" s="268"/>
      <c r="B40" s="269"/>
      <c r="C40" s="253"/>
      <c r="D40" s="268"/>
      <c r="E40" s="253"/>
      <c r="F40" s="268"/>
    </row>
    <row r="41" spans="1:6" ht="15.75">
      <c r="A41" s="268"/>
      <c r="B41" s="269"/>
      <c r="C41" s="253"/>
      <c r="D41" s="268"/>
      <c r="E41" s="253"/>
      <c r="F41" s="268"/>
    </row>
    <row r="42" spans="1:6" ht="12.75" customHeight="1">
      <c r="A42" s="722" t="s">
        <v>731</v>
      </c>
      <c r="B42" s="722"/>
      <c r="C42" s="722"/>
      <c r="D42" s="722"/>
      <c r="E42" s="722"/>
      <c r="F42" s="722"/>
    </row>
    <row r="43" spans="1:6" ht="12.75">
      <c r="A43" s="722"/>
      <c r="B43" s="722"/>
      <c r="C43" s="722"/>
      <c r="D43" s="722"/>
      <c r="E43" s="722"/>
      <c r="F43" s="722"/>
    </row>
    <row r="44" spans="1:6" ht="12.75">
      <c r="A44" s="349"/>
      <c r="B44" s="349"/>
      <c r="C44" s="349"/>
      <c r="D44" s="349"/>
      <c r="E44" s="349"/>
      <c r="F44" s="349"/>
    </row>
    <row r="45" spans="1:6" ht="12.75">
      <c r="A45" s="349"/>
      <c r="B45" s="349"/>
      <c r="C45" s="349"/>
      <c r="D45" s="349"/>
      <c r="E45" s="349"/>
      <c r="F45" s="349"/>
    </row>
    <row r="46" spans="1:6" ht="12.75">
      <c r="A46" s="349"/>
      <c r="B46" s="349"/>
      <c r="C46" s="349"/>
      <c r="D46" s="349"/>
      <c r="E46" s="349"/>
      <c r="F46" s="349"/>
    </row>
    <row r="47" spans="1:6" ht="12.75">
      <c r="A47" s="349"/>
      <c r="B47" s="349"/>
      <c r="C47" s="349"/>
      <c r="D47" s="349"/>
      <c r="E47" s="349"/>
      <c r="F47" s="349"/>
    </row>
    <row r="48" spans="1:6" ht="12.75">
      <c r="A48" s="349"/>
      <c r="B48" s="349"/>
      <c r="C48" s="349"/>
      <c r="D48" s="349"/>
      <c r="E48" s="349"/>
      <c r="F48" s="349"/>
    </row>
    <row r="49" spans="1:6" ht="12.75">
      <c r="A49" s="349"/>
      <c r="B49" s="349"/>
      <c r="C49" s="349"/>
      <c r="D49" s="349"/>
      <c r="E49" s="349"/>
      <c r="F49" s="349"/>
    </row>
    <row r="50" spans="1:6" ht="12.75">
      <c r="A50" s="349"/>
      <c r="B50" s="349"/>
      <c r="C50" s="349"/>
      <c r="D50" s="349"/>
      <c r="E50" s="349"/>
      <c r="F50" s="349"/>
    </row>
    <row r="51" spans="1:6" ht="12.75">
      <c r="A51" s="349"/>
      <c r="B51" s="349"/>
      <c r="C51" s="349"/>
      <c r="D51" s="349"/>
      <c r="E51" s="349"/>
      <c r="F51" s="349"/>
    </row>
    <row r="52" spans="1:6" ht="12.75">
      <c r="A52" s="349"/>
      <c r="B52" s="349"/>
      <c r="C52" s="349"/>
      <c r="D52" s="349"/>
      <c r="E52" s="349"/>
      <c r="F52" s="349"/>
    </row>
    <row r="53" spans="1:6" ht="12.75">
      <c r="A53" s="349"/>
      <c r="B53" s="349"/>
      <c r="C53" s="349"/>
      <c r="D53" s="349"/>
      <c r="E53" s="349"/>
      <c r="F53" s="349"/>
    </row>
    <row r="54" spans="1:6" ht="12.75">
      <c r="A54" s="349"/>
      <c r="B54" s="349"/>
      <c r="C54" s="349"/>
      <c r="D54" s="349"/>
      <c r="E54" s="349"/>
      <c r="F54" s="349"/>
    </row>
    <row r="55" spans="1:6" ht="12.75">
      <c r="A55" s="349"/>
      <c r="B55" s="349"/>
      <c r="C55" s="349"/>
      <c r="D55" s="349"/>
      <c r="E55" s="349"/>
      <c r="F55" s="349"/>
    </row>
    <row r="56" spans="1:6" ht="12.75">
      <c r="A56" s="349"/>
      <c r="B56" s="349"/>
      <c r="C56" s="349"/>
      <c r="D56" s="349"/>
      <c r="E56" s="349"/>
      <c r="F56" s="349"/>
    </row>
    <row r="57" spans="1:6" ht="12.75">
      <c r="A57" s="349"/>
      <c r="B57" s="349"/>
      <c r="C57" s="349"/>
      <c r="D57" s="349"/>
      <c r="E57" s="349"/>
      <c r="F57" s="349"/>
    </row>
    <row r="58" spans="1:6" ht="12.75">
      <c r="A58" s="349"/>
      <c r="B58" s="349"/>
      <c r="C58" s="349"/>
      <c r="D58" s="349"/>
      <c r="E58" s="349"/>
      <c r="F58" s="349"/>
    </row>
    <row r="59" spans="1:6" ht="12.75">
      <c r="A59" s="349"/>
      <c r="B59" s="349"/>
      <c r="C59" s="349"/>
      <c r="D59" s="349"/>
      <c r="E59" s="349"/>
      <c r="F59" s="349"/>
    </row>
    <row r="60" spans="1:6" ht="12.75">
      <c r="A60" s="349"/>
      <c r="B60" s="349"/>
      <c r="C60" s="349"/>
      <c r="D60" s="349"/>
      <c r="E60" s="349"/>
      <c r="F60" s="349"/>
    </row>
    <row r="61" spans="1:6" ht="12.75">
      <c r="A61" s="349"/>
      <c r="B61" s="349"/>
      <c r="C61" s="349"/>
      <c r="D61" s="349"/>
      <c r="E61" s="349"/>
      <c r="F61" s="349"/>
    </row>
    <row r="62" spans="1:6" ht="12.75">
      <c r="A62" s="349"/>
      <c r="B62" s="349"/>
      <c r="C62" s="349"/>
      <c r="D62" s="349"/>
      <c r="E62" s="349"/>
      <c r="F62" s="349"/>
    </row>
    <row r="63" spans="1:6" ht="12.75">
      <c r="A63" s="349"/>
      <c r="B63" s="349"/>
      <c r="C63" s="349"/>
      <c r="D63" s="349"/>
      <c r="E63" s="349"/>
      <c r="F63" s="349"/>
    </row>
    <row r="64" spans="1:6" ht="12.75">
      <c r="A64" s="349"/>
      <c r="B64" s="349"/>
      <c r="C64" s="349"/>
      <c r="D64" s="349"/>
      <c r="E64" s="349"/>
      <c r="F64" s="349"/>
    </row>
    <row r="65" spans="1:6" ht="12.75">
      <c r="A65" s="349"/>
      <c r="B65" s="349"/>
      <c r="C65" s="349"/>
      <c r="D65" s="349"/>
      <c r="E65" s="349"/>
      <c r="F65" s="349"/>
    </row>
    <row r="66" spans="1:6" ht="12.75">
      <c r="A66" s="349"/>
      <c r="B66" s="349"/>
      <c r="C66" s="349"/>
      <c r="D66" s="349"/>
      <c r="E66" s="349"/>
      <c r="F66" s="349"/>
    </row>
    <row r="67" spans="1:6" ht="12.75">
      <c r="A67" s="349"/>
      <c r="B67" s="349"/>
      <c r="C67" s="349"/>
      <c r="D67" s="349"/>
      <c r="E67" s="349"/>
      <c r="F67" s="349"/>
    </row>
    <row r="68" spans="1:6" ht="12.75">
      <c r="A68" s="349"/>
      <c r="B68" s="349"/>
      <c r="C68" s="349"/>
      <c r="D68" s="349"/>
      <c r="E68" s="349"/>
      <c r="F68" s="349"/>
    </row>
    <row r="69" spans="1:6" ht="12.75">
      <c r="A69" s="349"/>
      <c r="B69" s="349"/>
      <c r="C69" s="349"/>
      <c r="D69" s="349"/>
      <c r="E69" s="349"/>
      <c r="F69" s="349"/>
    </row>
    <row r="70" spans="1:6" ht="12.75">
      <c r="A70" s="349"/>
      <c r="B70" s="349"/>
      <c r="C70" s="349"/>
      <c r="D70" s="349"/>
      <c r="E70" s="349"/>
      <c r="F70" s="349"/>
    </row>
    <row r="71" spans="1:6" ht="12.75">
      <c r="A71" s="349"/>
      <c r="B71" s="349"/>
      <c r="C71" s="349"/>
      <c r="D71" s="349"/>
      <c r="E71" s="349"/>
      <c r="F71" s="349"/>
    </row>
    <row r="72" spans="1:6" ht="12.75">
      <c r="A72" s="349"/>
      <c r="B72" s="349"/>
      <c r="C72" s="349"/>
      <c r="D72" s="349"/>
      <c r="E72" s="349"/>
      <c r="F72" s="349"/>
    </row>
    <row r="73" spans="1:6" ht="12.75">
      <c r="A73" s="349"/>
      <c r="B73" s="349"/>
      <c r="C73" s="349"/>
      <c r="D73" s="349"/>
      <c r="E73" s="349"/>
      <c r="F73" s="349"/>
    </row>
    <row r="74" spans="1:6" ht="12.75">
      <c r="A74" s="349"/>
      <c r="B74" s="349"/>
      <c r="C74" s="349"/>
      <c r="D74" s="349"/>
      <c r="E74" s="349"/>
      <c r="F74" s="349"/>
    </row>
    <row r="75" spans="1:6" ht="12.75">
      <c r="A75" s="349"/>
      <c r="B75" s="349"/>
      <c r="C75" s="349"/>
      <c r="D75" s="349"/>
      <c r="E75" s="349"/>
      <c r="F75" s="349"/>
    </row>
    <row r="76" spans="1:6" ht="12.75">
      <c r="A76" s="349"/>
      <c r="B76" s="349"/>
      <c r="C76" s="349"/>
      <c r="D76" s="349"/>
      <c r="E76" s="349"/>
      <c r="F76" s="349"/>
    </row>
  </sheetData>
  <sheetProtection/>
  <mergeCells count="27">
    <mergeCell ref="A42:F43"/>
    <mergeCell ref="A33:A34"/>
    <mergeCell ref="B33:B34"/>
    <mergeCell ref="C33:C34"/>
    <mergeCell ref="D33:D34"/>
    <mergeCell ref="E33:E34"/>
    <mergeCell ref="F33:F34"/>
    <mergeCell ref="A26:A27"/>
    <mergeCell ref="B26:B27"/>
    <mergeCell ref="C26:C27"/>
    <mergeCell ref="D26:D27"/>
    <mergeCell ref="E26:E27"/>
    <mergeCell ref="F26:F27"/>
    <mergeCell ref="A12:A13"/>
    <mergeCell ref="B12:B13"/>
    <mergeCell ref="C12:C13"/>
    <mergeCell ref="D12:D13"/>
    <mergeCell ref="E12:E13"/>
    <mergeCell ref="F12:F13"/>
    <mergeCell ref="A5:F5"/>
    <mergeCell ref="A6:F6"/>
    <mergeCell ref="A9:A10"/>
    <mergeCell ref="B9:B10"/>
    <mergeCell ref="C9:C10"/>
    <mergeCell ref="D9:D10"/>
    <mergeCell ref="E9:E10"/>
    <mergeCell ref="F9:F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L150"/>
  <sheetViews>
    <sheetView zoomScale="90" zoomScaleNormal="90" zoomScalePageLayoutView="0" workbookViewId="0" topLeftCell="A1">
      <selection activeCell="A2" sqref="A2:B3"/>
    </sheetView>
  </sheetViews>
  <sheetFormatPr defaultColWidth="9.140625" defaultRowHeight="12.75"/>
  <cols>
    <col min="1" max="1" width="25.7109375" style="35" customWidth="1"/>
    <col min="2" max="2" width="95.57421875" style="35" customWidth="1"/>
    <col min="3" max="3" width="9.8515625" style="35" customWidth="1"/>
    <col min="4" max="6" width="20.7109375" style="35" customWidth="1"/>
    <col min="7" max="7" width="20.7109375" style="38" customWidth="1"/>
    <col min="8" max="8" width="20.7109375" style="39" customWidth="1"/>
    <col min="9" max="9" width="10.00390625" style="35" bestFit="1" customWidth="1"/>
    <col min="10" max="16384" width="9.140625" style="35" customWidth="1"/>
  </cols>
  <sheetData>
    <row r="2" spans="1:3" s="2" customFormat="1" ht="20.25">
      <c r="A2" s="136" t="s">
        <v>761</v>
      </c>
      <c r="B2" s="565" t="s">
        <v>884</v>
      </c>
      <c r="C2" s="35"/>
    </row>
    <row r="3" spans="1:8" s="2" customFormat="1" ht="20.25">
      <c r="A3" s="136" t="s">
        <v>886</v>
      </c>
      <c r="B3" s="566" t="s">
        <v>885</v>
      </c>
      <c r="C3" s="35"/>
      <c r="H3" s="6" t="s">
        <v>649</v>
      </c>
    </row>
    <row r="5" spans="1:8" ht="30" customHeight="1">
      <c r="A5" s="580" t="s">
        <v>839</v>
      </c>
      <c r="B5" s="580"/>
      <c r="C5" s="580"/>
      <c r="D5" s="580"/>
      <c r="E5" s="580"/>
      <c r="F5" s="580"/>
      <c r="G5" s="580"/>
      <c r="H5" s="580"/>
    </row>
    <row r="6" spans="1:8" ht="26.25" customHeight="1" thickBot="1">
      <c r="A6" s="36"/>
      <c r="B6" s="37"/>
      <c r="C6" s="37"/>
      <c r="D6" s="37"/>
      <c r="E6" s="37"/>
      <c r="F6" s="37"/>
      <c r="H6" s="158" t="s">
        <v>283</v>
      </c>
    </row>
    <row r="7" spans="1:8" s="65" customFormat="1" ht="42" customHeight="1">
      <c r="A7" s="587" t="s">
        <v>87</v>
      </c>
      <c r="B7" s="589" t="s">
        <v>88</v>
      </c>
      <c r="C7" s="592" t="s">
        <v>130</v>
      </c>
      <c r="D7" s="583" t="s">
        <v>840</v>
      </c>
      <c r="E7" s="581" t="s">
        <v>841</v>
      </c>
      <c r="F7" s="583" t="s">
        <v>842</v>
      </c>
      <c r="G7" s="584"/>
      <c r="H7" s="585" t="s">
        <v>843</v>
      </c>
    </row>
    <row r="8" spans="1:8" s="66" customFormat="1" ht="50.25" customHeight="1" thickBot="1">
      <c r="A8" s="588"/>
      <c r="B8" s="590"/>
      <c r="C8" s="593"/>
      <c r="D8" s="591"/>
      <c r="E8" s="582"/>
      <c r="F8" s="168" t="s">
        <v>95</v>
      </c>
      <c r="G8" s="168" t="s">
        <v>96</v>
      </c>
      <c r="H8" s="586"/>
    </row>
    <row r="9" spans="1:8" s="68" customFormat="1" ht="34.5" customHeight="1">
      <c r="A9" s="165"/>
      <c r="B9" s="166" t="s">
        <v>89</v>
      </c>
      <c r="C9" s="167"/>
      <c r="D9" s="298"/>
      <c r="E9" s="298"/>
      <c r="F9" s="298"/>
      <c r="G9" s="299"/>
      <c r="H9" s="283"/>
    </row>
    <row r="10" spans="1:8" s="68" customFormat="1" ht="34.5" customHeight="1">
      <c r="A10" s="101">
        <v>0</v>
      </c>
      <c r="B10" s="97" t="s">
        <v>284</v>
      </c>
      <c r="C10" s="98" t="s">
        <v>148</v>
      </c>
      <c r="D10" s="300"/>
      <c r="E10" s="300"/>
      <c r="F10" s="300"/>
      <c r="G10" s="301"/>
      <c r="H10" s="284"/>
    </row>
    <row r="11" spans="1:8" s="68" customFormat="1" ht="34.5" customHeight="1">
      <c r="A11" s="101"/>
      <c r="B11" s="97" t="s">
        <v>285</v>
      </c>
      <c r="C11" s="98" t="s">
        <v>149</v>
      </c>
      <c r="D11" s="300">
        <v>56940</v>
      </c>
      <c r="E11" s="561">
        <v>50794</v>
      </c>
      <c r="F11" s="561">
        <v>54125</v>
      </c>
      <c r="G11" s="467">
        <v>55541</v>
      </c>
      <c r="H11" s="284">
        <f>G11/F11*100</f>
        <v>102.6161662817552</v>
      </c>
    </row>
    <row r="12" spans="1:8" s="68" customFormat="1" ht="34.5" customHeight="1">
      <c r="A12" s="101">
        <v>1</v>
      </c>
      <c r="B12" s="97" t="s">
        <v>286</v>
      </c>
      <c r="C12" s="98" t="s">
        <v>150</v>
      </c>
      <c r="D12" s="300">
        <v>54</v>
      </c>
      <c r="E12" s="527">
        <v>41</v>
      </c>
      <c r="F12" s="527">
        <v>50</v>
      </c>
      <c r="G12" s="466">
        <v>50</v>
      </c>
      <c r="H12" s="284">
        <f>G12/F12*100</f>
        <v>100</v>
      </c>
    </row>
    <row r="13" spans="1:8" s="68" customFormat="1" ht="34.5" customHeight="1">
      <c r="A13" s="101" t="s">
        <v>287</v>
      </c>
      <c r="B13" s="99" t="s">
        <v>288</v>
      </c>
      <c r="C13" s="98" t="s">
        <v>151</v>
      </c>
      <c r="D13" s="300"/>
      <c r="E13" s="527"/>
      <c r="F13" s="527"/>
      <c r="G13" s="467"/>
      <c r="H13" s="284"/>
    </row>
    <row r="14" spans="1:8" s="68" customFormat="1" ht="34.5" customHeight="1">
      <c r="A14" s="101" t="s">
        <v>289</v>
      </c>
      <c r="B14" s="99" t="s">
        <v>290</v>
      </c>
      <c r="C14" s="98" t="s">
        <v>152</v>
      </c>
      <c r="D14" s="300">
        <v>54</v>
      </c>
      <c r="E14" s="527">
        <v>41</v>
      </c>
      <c r="F14" s="527">
        <v>50</v>
      </c>
      <c r="G14" s="466">
        <v>50</v>
      </c>
      <c r="H14" s="284">
        <f>G14/F14*100</f>
        <v>100</v>
      </c>
    </row>
    <row r="15" spans="1:8" s="68" customFormat="1" ht="34.5" customHeight="1">
      <c r="A15" s="101" t="s">
        <v>291</v>
      </c>
      <c r="B15" s="99" t="s">
        <v>292</v>
      </c>
      <c r="C15" s="98" t="s">
        <v>153</v>
      </c>
      <c r="D15" s="300"/>
      <c r="E15" s="527"/>
      <c r="F15" s="527"/>
      <c r="G15" s="467"/>
      <c r="H15" s="284"/>
    </row>
    <row r="16" spans="1:8" s="68" customFormat="1" ht="34.5" customHeight="1">
      <c r="A16" s="102" t="s">
        <v>293</v>
      </c>
      <c r="B16" s="99" t="s">
        <v>294</v>
      </c>
      <c r="C16" s="98" t="s">
        <v>154</v>
      </c>
      <c r="D16" s="300"/>
      <c r="E16" s="527"/>
      <c r="F16" s="527"/>
      <c r="G16" s="467"/>
      <c r="H16" s="284"/>
    </row>
    <row r="17" spans="1:8" s="68" customFormat="1" ht="34.5" customHeight="1">
      <c r="A17" s="102" t="s">
        <v>295</v>
      </c>
      <c r="B17" s="99" t="s">
        <v>296</v>
      </c>
      <c r="C17" s="98" t="s">
        <v>155</v>
      </c>
      <c r="D17" s="300"/>
      <c r="E17" s="527"/>
      <c r="F17" s="527"/>
      <c r="G17" s="467"/>
      <c r="H17" s="284"/>
    </row>
    <row r="18" spans="1:8" s="68" customFormat="1" ht="34.5" customHeight="1">
      <c r="A18" s="102" t="s">
        <v>297</v>
      </c>
      <c r="B18" s="99" t="s">
        <v>298</v>
      </c>
      <c r="C18" s="98" t="s">
        <v>660</v>
      </c>
      <c r="D18" s="300"/>
      <c r="E18" s="527"/>
      <c r="F18" s="527"/>
      <c r="G18" s="466"/>
      <c r="H18" s="284"/>
    </row>
    <row r="19" spans="1:8" s="68" customFormat="1" ht="34.5" customHeight="1">
      <c r="A19" s="103">
        <v>2</v>
      </c>
      <c r="B19" s="97" t="s">
        <v>299</v>
      </c>
      <c r="C19" s="98" t="s">
        <v>133</v>
      </c>
      <c r="D19" s="300">
        <v>56886</v>
      </c>
      <c r="E19" s="561">
        <v>50753</v>
      </c>
      <c r="F19" s="561">
        <v>54075</v>
      </c>
      <c r="G19" s="467">
        <v>55491</v>
      </c>
      <c r="H19" s="284">
        <f>G19/F19*100</f>
        <v>102.61858529819693</v>
      </c>
    </row>
    <row r="20" spans="1:8" s="68" customFormat="1" ht="34.5" customHeight="1">
      <c r="A20" s="101" t="s">
        <v>300</v>
      </c>
      <c r="B20" s="99" t="s">
        <v>301</v>
      </c>
      <c r="C20" s="98" t="s">
        <v>132</v>
      </c>
      <c r="D20" s="300">
        <v>2321</v>
      </c>
      <c r="E20" s="561">
        <v>2321</v>
      </c>
      <c r="F20" s="561">
        <v>2321</v>
      </c>
      <c r="G20" s="467">
        <v>2321</v>
      </c>
      <c r="H20" s="284">
        <f>G20/F20*100</f>
        <v>100</v>
      </c>
    </row>
    <row r="21" spans="1:8" s="68" customFormat="1" ht="34.5" customHeight="1">
      <c r="A21" s="102" t="s">
        <v>302</v>
      </c>
      <c r="B21" s="99" t="s">
        <v>303</v>
      </c>
      <c r="C21" s="98" t="s">
        <v>90</v>
      </c>
      <c r="D21" s="300">
        <v>26679</v>
      </c>
      <c r="E21" s="561">
        <v>25432</v>
      </c>
      <c r="F21" s="561">
        <v>26367</v>
      </c>
      <c r="G21" s="466">
        <v>26379</v>
      </c>
      <c r="H21" s="284">
        <f>G21/F21*100</f>
        <v>100.04551143474798</v>
      </c>
    </row>
    <row r="22" spans="1:8" s="68" customFormat="1" ht="34.5" customHeight="1">
      <c r="A22" s="101" t="s">
        <v>304</v>
      </c>
      <c r="B22" s="99" t="s">
        <v>305</v>
      </c>
      <c r="C22" s="98" t="s">
        <v>156</v>
      </c>
      <c r="D22" s="300">
        <v>27129</v>
      </c>
      <c r="E22" s="561">
        <v>23000</v>
      </c>
      <c r="F22" s="561">
        <v>25387</v>
      </c>
      <c r="G22" s="467">
        <v>26791</v>
      </c>
      <c r="H22" s="284">
        <f>G22/F22*100</f>
        <v>105.53038956946467</v>
      </c>
    </row>
    <row r="23" spans="1:8" s="68" customFormat="1" ht="34.5" customHeight="1">
      <c r="A23" s="101" t="s">
        <v>306</v>
      </c>
      <c r="B23" s="99" t="s">
        <v>307</v>
      </c>
      <c r="C23" s="98" t="s">
        <v>157</v>
      </c>
      <c r="D23" s="300"/>
      <c r="E23" s="527"/>
      <c r="F23" s="527"/>
      <c r="G23" s="302"/>
      <c r="H23" s="284"/>
    </row>
    <row r="24" spans="1:8" s="68" customFormat="1" ht="34.5" customHeight="1">
      <c r="A24" s="101" t="s">
        <v>308</v>
      </c>
      <c r="B24" s="99" t="s">
        <v>309</v>
      </c>
      <c r="C24" s="98" t="s">
        <v>158</v>
      </c>
      <c r="D24" s="300"/>
      <c r="E24" s="527"/>
      <c r="F24" s="527"/>
      <c r="G24" s="301"/>
      <c r="H24" s="284"/>
    </row>
    <row r="25" spans="1:8" s="68" customFormat="1" ht="34.5" customHeight="1">
      <c r="A25" s="101" t="s">
        <v>310</v>
      </c>
      <c r="B25" s="99" t="s">
        <v>311</v>
      </c>
      <c r="C25" s="98" t="s">
        <v>134</v>
      </c>
      <c r="D25" s="300"/>
      <c r="E25" s="527"/>
      <c r="F25" s="527"/>
      <c r="G25" s="302"/>
      <c r="H25" s="284"/>
    </row>
    <row r="26" spans="1:8" s="68" customFormat="1" ht="34.5" customHeight="1">
      <c r="A26" s="101" t="s">
        <v>312</v>
      </c>
      <c r="B26" s="99" t="s">
        <v>313</v>
      </c>
      <c r="C26" s="98" t="s">
        <v>159</v>
      </c>
      <c r="D26" s="300"/>
      <c r="E26" s="527"/>
      <c r="F26" s="527"/>
      <c r="G26" s="302"/>
      <c r="H26" s="284"/>
    </row>
    <row r="27" spans="1:8" s="68" customFormat="1" ht="34.5" customHeight="1">
      <c r="A27" s="101" t="s">
        <v>314</v>
      </c>
      <c r="B27" s="99" t="s">
        <v>315</v>
      </c>
      <c r="C27" s="98" t="s">
        <v>131</v>
      </c>
      <c r="D27" s="300">
        <v>757</v>
      </c>
      <c r="E27" s="527"/>
      <c r="F27" s="527"/>
      <c r="G27" s="467"/>
      <c r="H27" s="284"/>
    </row>
    <row r="28" spans="1:8" s="68" customFormat="1" ht="34.5" customHeight="1">
      <c r="A28" s="103">
        <v>3</v>
      </c>
      <c r="B28" s="97" t="s">
        <v>316</v>
      </c>
      <c r="C28" s="98" t="s">
        <v>141</v>
      </c>
      <c r="D28" s="300"/>
      <c r="E28" s="527"/>
      <c r="F28" s="527"/>
      <c r="G28" s="302"/>
      <c r="H28" s="284"/>
    </row>
    <row r="29" spans="1:8" s="68" customFormat="1" ht="34.5" customHeight="1">
      <c r="A29" s="101" t="s">
        <v>317</v>
      </c>
      <c r="B29" s="99" t="s">
        <v>318</v>
      </c>
      <c r="C29" s="98" t="s">
        <v>160</v>
      </c>
      <c r="D29" s="300"/>
      <c r="E29" s="527"/>
      <c r="F29" s="527"/>
      <c r="G29" s="302"/>
      <c r="H29" s="284"/>
    </row>
    <row r="30" spans="1:8" s="68" customFormat="1" ht="34.5" customHeight="1">
      <c r="A30" s="102" t="s">
        <v>319</v>
      </c>
      <c r="B30" s="99" t="s">
        <v>320</v>
      </c>
      <c r="C30" s="98" t="s">
        <v>161</v>
      </c>
      <c r="D30" s="300"/>
      <c r="E30" s="527"/>
      <c r="F30" s="527"/>
      <c r="G30" s="302"/>
      <c r="H30" s="284"/>
    </row>
    <row r="31" spans="1:8" s="68" customFormat="1" ht="34.5" customHeight="1">
      <c r="A31" s="102" t="s">
        <v>321</v>
      </c>
      <c r="B31" s="99" t="s">
        <v>322</v>
      </c>
      <c r="C31" s="98" t="s">
        <v>162</v>
      </c>
      <c r="D31" s="300"/>
      <c r="E31" s="527"/>
      <c r="F31" s="527"/>
      <c r="G31" s="301"/>
      <c r="H31" s="284"/>
    </row>
    <row r="32" spans="1:8" s="68" customFormat="1" ht="34.5" customHeight="1">
      <c r="A32" s="102" t="s">
        <v>323</v>
      </c>
      <c r="B32" s="99" t="s">
        <v>324</v>
      </c>
      <c r="C32" s="98" t="s">
        <v>163</v>
      </c>
      <c r="D32" s="300"/>
      <c r="E32" s="527"/>
      <c r="F32" s="527"/>
      <c r="G32" s="302"/>
      <c r="H32" s="284"/>
    </row>
    <row r="33" spans="1:8" s="68" customFormat="1" ht="34.5" customHeight="1">
      <c r="A33" s="104" t="s">
        <v>325</v>
      </c>
      <c r="B33" s="97" t="s">
        <v>326</v>
      </c>
      <c r="C33" s="98" t="s">
        <v>164</v>
      </c>
      <c r="D33" s="300"/>
      <c r="E33" s="527"/>
      <c r="F33" s="527"/>
      <c r="G33" s="301"/>
      <c r="H33" s="284"/>
    </row>
    <row r="34" spans="1:8" s="68" customFormat="1" ht="34.5" customHeight="1">
      <c r="A34" s="102" t="s">
        <v>327</v>
      </c>
      <c r="B34" s="99" t="s">
        <v>328</v>
      </c>
      <c r="C34" s="98" t="s">
        <v>165</v>
      </c>
      <c r="D34" s="300"/>
      <c r="E34" s="527"/>
      <c r="F34" s="527"/>
      <c r="G34" s="302"/>
      <c r="H34" s="284"/>
    </row>
    <row r="35" spans="1:8" s="68" customFormat="1" ht="34.5" customHeight="1">
      <c r="A35" s="102" t="s">
        <v>329</v>
      </c>
      <c r="B35" s="99" t="s">
        <v>330</v>
      </c>
      <c r="C35" s="98" t="s">
        <v>331</v>
      </c>
      <c r="D35" s="300"/>
      <c r="E35" s="527"/>
      <c r="F35" s="527"/>
      <c r="G35" s="301"/>
      <c r="H35" s="284"/>
    </row>
    <row r="36" spans="1:8" s="68" customFormat="1" ht="34.5" customHeight="1">
      <c r="A36" s="102" t="s">
        <v>332</v>
      </c>
      <c r="B36" s="99" t="s">
        <v>333</v>
      </c>
      <c r="C36" s="98" t="s">
        <v>334</v>
      </c>
      <c r="D36" s="300"/>
      <c r="E36" s="527"/>
      <c r="F36" s="527"/>
      <c r="G36" s="301"/>
      <c r="H36" s="284"/>
    </row>
    <row r="37" spans="1:8" s="68" customFormat="1" ht="34.5" customHeight="1">
      <c r="A37" s="102" t="s">
        <v>335</v>
      </c>
      <c r="B37" s="99" t="s">
        <v>336</v>
      </c>
      <c r="C37" s="98" t="s">
        <v>337</v>
      </c>
      <c r="D37" s="300"/>
      <c r="E37" s="527"/>
      <c r="F37" s="527"/>
      <c r="G37" s="302"/>
      <c r="H37" s="284"/>
    </row>
    <row r="38" spans="1:8" s="68" customFormat="1" ht="34.5" customHeight="1">
      <c r="A38" s="102" t="s">
        <v>335</v>
      </c>
      <c r="B38" s="99" t="s">
        <v>338</v>
      </c>
      <c r="C38" s="98" t="s">
        <v>339</v>
      </c>
      <c r="D38" s="300"/>
      <c r="E38" s="527"/>
      <c r="F38" s="527"/>
      <c r="G38" s="302"/>
      <c r="H38" s="284"/>
    </row>
    <row r="39" spans="1:8" s="68" customFormat="1" ht="34.5" customHeight="1">
      <c r="A39" s="102" t="s">
        <v>340</v>
      </c>
      <c r="B39" s="99" t="s">
        <v>341</v>
      </c>
      <c r="C39" s="98" t="s">
        <v>342</v>
      </c>
      <c r="D39" s="300"/>
      <c r="E39" s="527"/>
      <c r="F39" s="527"/>
      <c r="G39" s="302"/>
      <c r="H39" s="284"/>
    </row>
    <row r="40" spans="1:8" s="68" customFormat="1" ht="34.5" customHeight="1">
      <c r="A40" s="102" t="s">
        <v>340</v>
      </c>
      <c r="B40" s="99" t="s">
        <v>343</v>
      </c>
      <c r="C40" s="98" t="s">
        <v>344</v>
      </c>
      <c r="D40" s="300"/>
      <c r="E40" s="527"/>
      <c r="F40" s="527"/>
      <c r="G40" s="302"/>
      <c r="H40" s="284"/>
    </row>
    <row r="41" spans="1:8" s="68" customFormat="1" ht="34.5" customHeight="1">
      <c r="A41" s="102" t="s">
        <v>345</v>
      </c>
      <c r="B41" s="99" t="s">
        <v>346</v>
      </c>
      <c r="C41" s="98" t="s">
        <v>347</v>
      </c>
      <c r="D41" s="300"/>
      <c r="E41" s="527"/>
      <c r="F41" s="527"/>
      <c r="G41" s="302"/>
      <c r="H41" s="284"/>
    </row>
    <row r="42" spans="1:8" s="68" customFormat="1" ht="34.5" customHeight="1">
      <c r="A42" s="102" t="s">
        <v>348</v>
      </c>
      <c r="B42" s="99" t="s">
        <v>349</v>
      </c>
      <c r="C42" s="98" t="s">
        <v>350</v>
      </c>
      <c r="D42" s="300"/>
      <c r="E42" s="527"/>
      <c r="F42" s="527"/>
      <c r="G42" s="302"/>
      <c r="H42" s="284"/>
    </row>
    <row r="43" spans="1:8" s="68" customFormat="1" ht="34.5" customHeight="1">
      <c r="A43" s="104">
        <v>5</v>
      </c>
      <c r="B43" s="97" t="s">
        <v>351</v>
      </c>
      <c r="C43" s="98" t="s">
        <v>352</v>
      </c>
      <c r="D43" s="300"/>
      <c r="E43" s="527"/>
      <c r="F43" s="527"/>
      <c r="G43" s="302"/>
      <c r="H43" s="284"/>
    </row>
    <row r="44" spans="1:8" s="68" customFormat="1" ht="34.5" customHeight="1">
      <c r="A44" s="102" t="s">
        <v>353</v>
      </c>
      <c r="B44" s="99" t="s">
        <v>354</v>
      </c>
      <c r="C44" s="98" t="s">
        <v>355</v>
      </c>
      <c r="D44" s="300"/>
      <c r="E44" s="527"/>
      <c r="F44" s="527"/>
      <c r="G44" s="302"/>
      <c r="H44" s="284"/>
    </row>
    <row r="45" spans="1:8" s="68" customFormat="1" ht="34.5" customHeight="1">
      <c r="A45" s="102" t="s">
        <v>356</v>
      </c>
      <c r="B45" s="99" t="s">
        <v>357</v>
      </c>
      <c r="C45" s="98" t="s">
        <v>358</v>
      </c>
      <c r="D45" s="300"/>
      <c r="E45" s="527"/>
      <c r="F45" s="527"/>
      <c r="G45" s="302"/>
      <c r="H45" s="284"/>
    </row>
    <row r="46" spans="1:8" s="68" customFormat="1" ht="34.5" customHeight="1">
      <c r="A46" s="102" t="s">
        <v>359</v>
      </c>
      <c r="B46" s="99" t="s">
        <v>360</v>
      </c>
      <c r="C46" s="98" t="s">
        <v>361</v>
      </c>
      <c r="D46" s="300"/>
      <c r="E46" s="527"/>
      <c r="F46" s="527"/>
      <c r="G46" s="301"/>
      <c r="H46" s="284"/>
    </row>
    <row r="47" spans="1:8" s="68" customFormat="1" ht="34.5" customHeight="1">
      <c r="A47" s="102" t="s">
        <v>674</v>
      </c>
      <c r="B47" s="99" t="s">
        <v>362</v>
      </c>
      <c r="C47" s="98" t="s">
        <v>363</v>
      </c>
      <c r="D47" s="300"/>
      <c r="E47" s="527"/>
      <c r="F47" s="527"/>
      <c r="G47" s="302"/>
      <c r="H47" s="284"/>
    </row>
    <row r="48" spans="1:8" s="68" customFormat="1" ht="34.5" customHeight="1">
      <c r="A48" s="102" t="s">
        <v>364</v>
      </c>
      <c r="B48" s="99" t="s">
        <v>365</v>
      </c>
      <c r="C48" s="98" t="s">
        <v>366</v>
      </c>
      <c r="D48" s="300"/>
      <c r="E48" s="527"/>
      <c r="F48" s="527"/>
      <c r="G48" s="301"/>
      <c r="H48" s="284"/>
    </row>
    <row r="49" spans="1:8" s="68" customFormat="1" ht="34.5" customHeight="1">
      <c r="A49" s="102" t="s">
        <v>367</v>
      </c>
      <c r="B49" s="99" t="s">
        <v>368</v>
      </c>
      <c r="C49" s="98" t="s">
        <v>369</v>
      </c>
      <c r="D49" s="300"/>
      <c r="E49" s="527"/>
      <c r="F49" s="527"/>
      <c r="G49" s="302"/>
      <c r="H49" s="284"/>
    </row>
    <row r="50" spans="1:8" s="68" customFormat="1" ht="34.5" customHeight="1">
      <c r="A50" s="102" t="s">
        <v>370</v>
      </c>
      <c r="B50" s="99" t="s">
        <v>371</v>
      </c>
      <c r="C50" s="98" t="s">
        <v>372</v>
      </c>
      <c r="D50" s="300"/>
      <c r="E50" s="527"/>
      <c r="F50" s="527"/>
      <c r="G50" s="302"/>
      <c r="H50" s="284"/>
    </row>
    <row r="51" spans="1:8" s="68" customFormat="1" ht="34.5" customHeight="1">
      <c r="A51" s="104">
        <v>288</v>
      </c>
      <c r="B51" s="97" t="s">
        <v>188</v>
      </c>
      <c r="C51" s="98" t="s">
        <v>373</v>
      </c>
      <c r="D51" s="300">
        <v>109</v>
      </c>
      <c r="E51" s="527"/>
      <c r="F51" s="527"/>
      <c r="G51" s="466">
        <v>109</v>
      </c>
      <c r="H51" s="284"/>
    </row>
    <row r="52" spans="1:10" s="68" customFormat="1" ht="34.5" customHeight="1">
      <c r="A52" s="104"/>
      <c r="B52" s="97" t="s">
        <v>374</v>
      </c>
      <c r="C52" s="98" t="s">
        <v>375</v>
      </c>
      <c r="D52" s="300">
        <v>43675</v>
      </c>
      <c r="E52" s="561">
        <v>43178</v>
      </c>
      <c r="F52" s="561">
        <v>41580</v>
      </c>
      <c r="G52" s="302">
        <v>38460</v>
      </c>
      <c r="H52" s="284">
        <f>G52/F52*100</f>
        <v>92.4963924963925</v>
      </c>
      <c r="I52" s="493"/>
      <c r="J52" s="493"/>
    </row>
    <row r="53" spans="1:8" s="68" customFormat="1" ht="34.5" customHeight="1">
      <c r="A53" s="104" t="s">
        <v>376</v>
      </c>
      <c r="B53" s="97" t="s">
        <v>377</v>
      </c>
      <c r="C53" s="98" t="s">
        <v>378</v>
      </c>
      <c r="D53" s="300">
        <v>1767</v>
      </c>
      <c r="E53" s="561">
        <v>2228</v>
      </c>
      <c r="F53" s="561">
        <v>2280</v>
      </c>
      <c r="G53" s="467">
        <v>1583</v>
      </c>
      <c r="H53" s="284">
        <f>G53/F53*100</f>
        <v>69.4298245614035</v>
      </c>
    </row>
    <row r="54" spans="1:8" s="68" customFormat="1" ht="34.5" customHeight="1">
      <c r="A54" s="102">
        <v>10</v>
      </c>
      <c r="B54" s="99" t="s">
        <v>379</v>
      </c>
      <c r="C54" s="98" t="s">
        <v>380</v>
      </c>
      <c r="D54" s="300">
        <v>1569</v>
      </c>
      <c r="E54" s="561">
        <v>2178</v>
      </c>
      <c r="F54" s="561">
        <v>1980</v>
      </c>
      <c r="G54" s="467">
        <v>1387</v>
      </c>
      <c r="H54" s="284">
        <f>G54/F54*100</f>
        <v>70.05050505050505</v>
      </c>
    </row>
    <row r="55" spans="1:8" s="68" customFormat="1" ht="34.5" customHeight="1">
      <c r="A55" s="102">
        <v>11</v>
      </c>
      <c r="B55" s="99" t="s">
        <v>381</v>
      </c>
      <c r="C55" s="98" t="s">
        <v>382</v>
      </c>
      <c r="D55" s="300"/>
      <c r="E55" s="527"/>
      <c r="F55" s="527"/>
      <c r="G55" s="302"/>
      <c r="H55" s="284"/>
    </row>
    <row r="56" spans="1:8" s="68" customFormat="1" ht="34.5" customHeight="1">
      <c r="A56" s="102">
        <v>12</v>
      </c>
      <c r="B56" s="99" t="s">
        <v>383</v>
      </c>
      <c r="C56" s="98" t="s">
        <v>384</v>
      </c>
      <c r="D56" s="300"/>
      <c r="E56" s="527"/>
      <c r="F56" s="527"/>
      <c r="G56" s="302"/>
      <c r="H56" s="284"/>
    </row>
    <row r="57" spans="1:8" s="68" customFormat="1" ht="34.5" customHeight="1">
      <c r="A57" s="102">
        <v>13</v>
      </c>
      <c r="B57" s="99" t="s">
        <v>385</v>
      </c>
      <c r="C57" s="98" t="s">
        <v>386</v>
      </c>
      <c r="D57" s="300"/>
      <c r="E57" s="527"/>
      <c r="F57" s="527"/>
      <c r="G57" s="302"/>
      <c r="H57" s="284"/>
    </row>
    <row r="58" spans="1:8" s="68" customFormat="1" ht="34.5" customHeight="1">
      <c r="A58" s="102">
        <v>14</v>
      </c>
      <c r="B58" s="99" t="s">
        <v>387</v>
      </c>
      <c r="C58" s="98" t="s">
        <v>388</v>
      </c>
      <c r="D58" s="300"/>
      <c r="E58" s="527"/>
      <c r="F58" s="527"/>
      <c r="G58" s="302"/>
      <c r="H58" s="284"/>
    </row>
    <row r="59" spans="1:8" s="68" customFormat="1" ht="34.5" customHeight="1">
      <c r="A59" s="102">
        <v>15</v>
      </c>
      <c r="B59" s="100" t="s">
        <v>389</v>
      </c>
      <c r="C59" s="98" t="s">
        <v>390</v>
      </c>
      <c r="D59" s="300">
        <v>198</v>
      </c>
      <c r="E59" s="527">
        <v>50</v>
      </c>
      <c r="F59" s="527">
        <v>300</v>
      </c>
      <c r="G59" s="466">
        <v>196</v>
      </c>
      <c r="H59" s="284">
        <f>G59/F59*100</f>
        <v>65.33333333333333</v>
      </c>
    </row>
    <row r="60" spans="1:8" s="68" customFormat="1" ht="34.5" customHeight="1">
      <c r="A60" s="104"/>
      <c r="B60" s="97" t="s">
        <v>391</v>
      </c>
      <c r="C60" s="98" t="s">
        <v>392</v>
      </c>
      <c r="D60" s="300">
        <v>23115</v>
      </c>
      <c r="E60" s="561">
        <v>29000</v>
      </c>
      <c r="F60" s="561">
        <v>28500</v>
      </c>
      <c r="G60" s="302">
        <v>17491</v>
      </c>
      <c r="H60" s="284">
        <f>G60/F60*100</f>
        <v>61.3719298245614</v>
      </c>
    </row>
    <row r="61" spans="1:8" s="67" customFormat="1" ht="34.5" customHeight="1">
      <c r="A61" s="102" t="s">
        <v>393</v>
      </c>
      <c r="B61" s="99" t="s">
        <v>394</v>
      </c>
      <c r="C61" s="98" t="s">
        <v>395</v>
      </c>
      <c r="D61" s="70"/>
      <c r="E61" s="528"/>
      <c r="F61" s="528"/>
      <c r="G61" s="303"/>
      <c r="H61" s="284"/>
    </row>
    <row r="62" spans="1:8" s="67" customFormat="1" ht="34.5" customHeight="1">
      <c r="A62" s="102" t="s">
        <v>396</v>
      </c>
      <c r="B62" s="99" t="s">
        <v>397</v>
      </c>
      <c r="C62" s="98" t="s">
        <v>398</v>
      </c>
      <c r="D62" s="304"/>
      <c r="E62" s="528"/>
      <c r="F62" s="528"/>
      <c r="G62" s="305"/>
      <c r="H62" s="284"/>
    </row>
    <row r="63" spans="1:8" s="68" customFormat="1" ht="34.5" customHeight="1">
      <c r="A63" s="102" t="s">
        <v>399</v>
      </c>
      <c r="B63" s="99" t="s">
        <v>400</v>
      </c>
      <c r="C63" s="98" t="s">
        <v>401</v>
      </c>
      <c r="D63" s="306"/>
      <c r="E63" s="527"/>
      <c r="F63" s="527"/>
      <c r="G63" s="306"/>
      <c r="H63" s="284"/>
    </row>
    <row r="64" spans="1:8" s="67" customFormat="1" ht="34.5" customHeight="1">
      <c r="A64" s="102" t="s">
        <v>402</v>
      </c>
      <c r="B64" s="99" t="s">
        <v>403</v>
      </c>
      <c r="C64" s="98" t="s">
        <v>404</v>
      </c>
      <c r="D64" s="70"/>
      <c r="E64" s="528"/>
      <c r="F64" s="528"/>
      <c r="G64" s="70"/>
      <c r="H64" s="284"/>
    </row>
    <row r="65" spans="1:8" ht="34.5" customHeight="1">
      <c r="A65" s="102" t="s">
        <v>405</v>
      </c>
      <c r="B65" s="99" t="s">
        <v>406</v>
      </c>
      <c r="C65" s="98" t="s">
        <v>407</v>
      </c>
      <c r="D65" s="307">
        <v>23115</v>
      </c>
      <c r="E65" s="562">
        <v>29000</v>
      </c>
      <c r="F65" s="562">
        <v>28500</v>
      </c>
      <c r="G65" s="465">
        <v>17491</v>
      </c>
      <c r="H65" s="284">
        <f>G65/F65*100</f>
        <v>61.3719298245614</v>
      </c>
    </row>
    <row r="66" spans="1:8" ht="34.5" customHeight="1">
      <c r="A66" s="102" t="s">
        <v>408</v>
      </c>
      <c r="B66" s="99" t="s">
        <v>409</v>
      </c>
      <c r="C66" s="98" t="s">
        <v>410</v>
      </c>
      <c r="D66" s="307"/>
      <c r="E66" s="529"/>
      <c r="F66" s="529"/>
      <c r="G66" s="308"/>
      <c r="H66" s="284"/>
    </row>
    <row r="67" spans="1:8" ht="34.5" customHeight="1">
      <c r="A67" s="102" t="s">
        <v>411</v>
      </c>
      <c r="B67" s="99" t="s">
        <v>412</v>
      </c>
      <c r="C67" s="98" t="s">
        <v>413</v>
      </c>
      <c r="D67" s="307"/>
      <c r="E67" s="529"/>
      <c r="F67" s="529"/>
      <c r="G67" s="308"/>
      <c r="H67" s="284"/>
    </row>
    <row r="68" spans="1:8" ht="34.5" customHeight="1">
      <c r="A68" s="104">
        <v>21</v>
      </c>
      <c r="B68" s="97" t="s">
        <v>414</v>
      </c>
      <c r="C68" s="98" t="s">
        <v>415</v>
      </c>
      <c r="D68" s="307"/>
      <c r="E68" s="529"/>
      <c r="F68" s="529"/>
      <c r="G68" s="308"/>
      <c r="H68" s="284"/>
    </row>
    <row r="69" spans="1:8" ht="34.5" customHeight="1">
      <c r="A69" s="104">
        <v>22</v>
      </c>
      <c r="B69" s="97" t="s">
        <v>416</v>
      </c>
      <c r="C69" s="98" t="s">
        <v>417</v>
      </c>
      <c r="D69" s="307">
        <v>961</v>
      </c>
      <c r="E69" s="529">
        <v>850</v>
      </c>
      <c r="F69" s="529">
        <v>750</v>
      </c>
      <c r="G69" s="465">
        <v>759</v>
      </c>
      <c r="H69" s="284">
        <f>G69/F69*100</f>
        <v>101.2</v>
      </c>
    </row>
    <row r="70" spans="1:8" ht="34.5" customHeight="1">
      <c r="A70" s="104">
        <v>236</v>
      </c>
      <c r="B70" s="97" t="s">
        <v>418</v>
      </c>
      <c r="C70" s="98" t="s">
        <v>419</v>
      </c>
      <c r="D70" s="307"/>
      <c r="E70" s="529"/>
      <c r="F70" s="529"/>
      <c r="G70" s="308"/>
      <c r="H70" s="284"/>
    </row>
    <row r="71" spans="1:8" ht="34.5" customHeight="1">
      <c r="A71" s="104" t="s">
        <v>420</v>
      </c>
      <c r="B71" s="97" t="s">
        <v>421</v>
      </c>
      <c r="C71" s="98" t="s">
        <v>422</v>
      </c>
      <c r="D71" s="307"/>
      <c r="E71" s="529"/>
      <c r="F71" s="529"/>
      <c r="G71" s="308"/>
      <c r="H71" s="284"/>
    </row>
    <row r="72" spans="1:8" ht="34.5" customHeight="1">
      <c r="A72" s="102" t="s">
        <v>423</v>
      </c>
      <c r="B72" s="99" t="s">
        <v>424</v>
      </c>
      <c r="C72" s="98" t="s">
        <v>425</v>
      </c>
      <c r="D72" s="307"/>
      <c r="E72" s="529"/>
      <c r="F72" s="529"/>
      <c r="G72" s="308"/>
      <c r="H72" s="284"/>
    </row>
    <row r="73" spans="1:8" ht="34.5" customHeight="1">
      <c r="A73" s="102" t="s">
        <v>426</v>
      </c>
      <c r="B73" s="99" t="s">
        <v>427</v>
      </c>
      <c r="C73" s="98" t="s">
        <v>428</v>
      </c>
      <c r="D73" s="307"/>
      <c r="E73" s="529"/>
      <c r="F73" s="529"/>
      <c r="G73" s="308"/>
      <c r="H73" s="284"/>
    </row>
    <row r="74" spans="1:8" ht="34.5" customHeight="1">
      <c r="A74" s="102" t="s">
        <v>429</v>
      </c>
      <c r="B74" s="99" t="s">
        <v>430</v>
      </c>
      <c r="C74" s="98" t="s">
        <v>431</v>
      </c>
      <c r="D74" s="307"/>
      <c r="E74" s="529"/>
      <c r="F74" s="529"/>
      <c r="G74" s="308"/>
      <c r="H74" s="284"/>
    </row>
    <row r="75" spans="1:8" ht="34.5" customHeight="1">
      <c r="A75" s="102" t="s">
        <v>432</v>
      </c>
      <c r="B75" s="99" t="s">
        <v>433</v>
      </c>
      <c r="C75" s="98" t="s">
        <v>434</v>
      </c>
      <c r="D75" s="307"/>
      <c r="E75" s="529"/>
      <c r="F75" s="529"/>
      <c r="G75" s="308"/>
      <c r="H75" s="284"/>
    </row>
    <row r="76" spans="1:8" ht="34.5" customHeight="1">
      <c r="A76" s="102" t="s">
        <v>435</v>
      </c>
      <c r="B76" s="99" t="s">
        <v>436</v>
      </c>
      <c r="C76" s="98" t="s">
        <v>437</v>
      </c>
      <c r="D76" s="307"/>
      <c r="E76" s="529"/>
      <c r="F76" s="529"/>
      <c r="G76" s="308"/>
      <c r="H76" s="284"/>
    </row>
    <row r="77" spans="1:8" ht="34.5" customHeight="1">
      <c r="A77" s="104">
        <v>24</v>
      </c>
      <c r="B77" s="97" t="s">
        <v>438</v>
      </c>
      <c r="C77" s="98" t="s">
        <v>439</v>
      </c>
      <c r="D77" s="307">
        <v>16498</v>
      </c>
      <c r="E77" s="562">
        <v>8900</v>
      </c>
      <c r="F77" s="562">
        <v>8400</v>
      </c>
      <c r="G77" s="465">
        <v>17855</v>
      </c>
      <c r="H77" s="284">
        <f>G77/F77*100</f>
        <v>212.55952380952382</v>
      </c>
    </row>
    <row r="78" spans="1:8" ht="34.5" customHeight="1">
      <c r="A78" s="104">
        <v>27</v>
      </c>
      <c r="B78" s="97" t="s">
        <v>440</v>
      </c>
      <c r="C78" s="98" t="s">
        <v>441</v>
      </c>
      <c r="D78" s="307">
        <v>99</v>
      </c>
      <c r="E78" s="529">
        <v>900</v>
      </c>
      <c r="F78" s="529">
        <v>800</v>
      </c>
      <c r="G78" s="465"/>
      <c r="H78" s="284">
        <f>G78/F78*100</f>
        <v>0</v>
      </c>
    </row>
    <row r="79" spans="1:8" ht="34.5" customHeight="1">
      <c r="A79" s="104" t="s">
        <v>442</v>
      </c>
      <c r="B79" s="97" t="s">
        <v>443</v>
      </c>
      <c r="C79" s="98" t="s">
        <v>444</v>
      </c>
      <c r="D79" s="307">
        <v>1235</v>
      </c>
      <c r="E79" s="562">
        <v>1300</v>
      </c>
      <c r="F79" s="529">
        <v>850</v>
      </c>
      <c r="G79" s="465">
        <v>772</v>
      </c>
      <c r="H79" s="284">
        <f>G79/F79*100</f>
        <v>90.8235294117647</v>
      </c>
    </row>
    <row r="80" spans="1:9" ht="34.5" customHeight="1">
      <c r="A80" s="104"/>
      <c r="B80" s="97" t="s">
        <v>445</v>
      </c>
      <c r="C80" s="98" t="s">
        <v>446</v>
      </c>
      <c r="D80" s="307">
        <v>100724</v>
      </c>
      <c r="E80" s="562">
        <v>93972</v>
      </c>
      <c r="F80" s="562">
        <v>95705</v>
      </c>
      <c r="G80" s="465">
        <v>94110</v>
      </c>
      <c r="H80" s="284">
        <v>97</v>
      </c>
      <c r="I80" s="459"/>
    </row>
    <row r="81" spans="1:8" ht="34.5" customHeight="1">
      <c r="A81" s="104">
        <v>88</v>
      </c>
      <c r="B81" s="97" t="s">
        <v>447</v>
      </c>
      <c r="C81" s="98" t="s">
        <v>448</v>
      </c>
      <c r="D81" s="307">
        <v>14012</v>
      </c>
      <c r="E81" s="562">
        <v>14012</v>
      </c>
      <c r="F81" s="562">
        <v>14012</v>
      </c>
      <c r="G81" s="465">
        <v>14012</v>
      </c>
      <c r="H81" s="284">
        <f>G81/F81*100</f>
        <v>100</v>
      </c>
    </row>
    <row r="82" spans="1:8" ht="34.5" customHeight="1">
      <c r="A82" s="104"/>
      <c r="B82" s="97" t="s">
        <v>94</v>
      </c>
      <c r="C82" s="88"/>
      <c r="D82" s="307"/>
      <c r="E82" s="529"/>
      <c r="F82" s="529"/>
      <c r="G82" s="308"/>
      <c r="H82" s="284"/>
    </row>
    <row r="83" spans="1:9" ht="34.5" customHeight="1">
      <c r="A83" s="104"/>
      <c r="B83" s="97" t="s">
        <v>449</v>
      </c>
      <c r="C83" s="98" t="s">
        <v>450</v>
      </c>
      <c r="D83" s="307">
        <v>65006</v>
      </c>
      <c r="E83" s="562">
        <v>64812</v>
      </c>
      <c r="F83" s="562">
        <v>64779</v>
      </c>
      <c r="G83" s="308">
        <v>67517</v>
      </c>
      <c r="H83" s="284">
        <f>G83/F83*100</f>
        <v>104.22667839886384</v>
      </c>
      <c r="I83" s="459"/>
    </row>
    <row r="84" spans="1:8" ht="34.5" customHeight="1">
      <c r="A84" s="104">
        <v>30</v>
      </c>
      <c r="B84" s="97" t="s">
        <v>451</v>
      </c>
      <c r="C84" s="98" t="s">
        <v>452</v>
      </c>
      <c r="D84" s="307">
        <v>17263</v>
      </c>
      <c r="E84" s="562">
        <v>17263</v>
      </c>
      <c r="F84" s="562">
        <v>17263</v>
      </c>
      <c r="G84" s="308">
        <v>17263</v>
      </c>
      <c r="H84" s="284">
        <f>G84/F84*100</f>
        <v>100</v>
      </c>
    </row>
    <row r="85" spans="1:8" ht="34.5" customHeight="1">
      <c r="A85" s="102">
        <v>300</v>
      </c>
      <c r="B85" s="99" t="s">
        <v>453</v>
      </c>
      <c r="C85" s="98" t="s">
        <v>454</v>
      </c>
      <c r="D85" s="307"/>
      <c r="E85" s="529"/>
      <c r="F85" s="529"/>
      <c r="G85" s="308"/>
      <c r="H85" s="284"/>
    </row>
    <row r="86" spans="1:8" ht="34.5" customHeight="1">
      <c r="A86" s="102">
        <v>301</v>
      </c>
      <c r="B86" s="99" t="s">
        <v>455</v>
      </c>
      <c r="C86" s="98" t="s">
        <v>456</v>
      </c>
      <c r="D86" s="307"/>
      <c r="E86" s="529"/>
      <c r="F86" s="529"/>
      <c r="G86" s="308"/>
      <c r="H86" s="284"/>
    </row>
    <row r="87" spans="1:8" ht="34.5" customHeight="1">
      <c r="A87" s="102">
        <v>302</v>
      </c>
      <c r="B87" s="99" t="s">
        <v>457</v>
      </c>
      <c r="C87" s="98" t="s">
        <v>458</v>
      </c>
      <c r="D87" s="307"/>
      <c r="E87" s="529"/>
      <c r="F87" s="529"/>
      <c r="G87" s="308"/>
      <c r="H87" s="284"/>
    </row>
    <row r="88" spans="1:8" ht="34.5" customHeight="1">
      <c r="A88" s="102">
        <v>303</v>
      </c>
      <c r="B88" s="99" t="s">
        <v>459</v>
      </c>
      <c r="C88" s="98" t="s">
        <v>460</v>
      </c>
      <c r="D88" s="307">
        <v>17263</v>
      </c>
      <c r="E88" s="562">
        <v>17263</v>
      </c>
      <c r="F88" s="562">
        <v>17263</v>
      </c>
      <c r="G88" s="465">
        <v>17263</v>
      </c>
      <c r="H88" s="284">
        <f>G88/F88*100</f>
        <v>100</v>
      </c>
    </row>
    <row r="89" spans="1:8" ht="34.5" customHeight="1">
      <c r="A89" s="102">
        <v>304</v>
      </c>
      <c r="B89" s="99" t="s">
        <v>461</v>
      </c>
      <c r="C89" s="98" t="s">
        <v>462</v>
      </c>
      <c r="D89" s="307"/>
      <c r="E89" s="529"/>
      <c r="F89" s="529"/>
      <c r="G89" s="308"/>
      <c r="H89" s="284"/>
    </row>
    <row r="90" spans="1:8" ht="34.5" customHeight="1">
      <c r="A90" s="102">
        <v>305</v>
      </c>
      <c r="B90" s="99" t="s">
        <v>463</v>
      </c>
      <c r="C90" s="98" t="s">
        <v>464</v>
      </c>
      <c r="D90" s="307"/>
      <c r="E90" s="529"/>
      <c r="F90" s="529"/>
      <c r="G90" s="308"/>
      <c r="H90" s="284"/>
    </row>
    <row r="91" spans="1:8" ht="34.5" customHeight="1">
      <c r="A91" s="102">
        <v>306</v>
      </c>
      <c r="B91" s="99" t="s">
        <v>465</v>
      </c>
      <c r="C91" s="98" t="s">
        <v>466</v>
      </c>
      <c r="D91" s="307"/>
      <c r="E91" s="529"/>
      <c r="F91" s="529"/>
      <c r="G91" s="308"/>
      <c r="H91" s="284"/>
    </row>
    <row r="92" spans="1:8" ht="34.5" customHeight="1">
      <c r="A92" s="102">
        <v>309</v>
      </c>
      <c r="B92" s="99" t="s">
        <v>467</v>
      </c>
      <c r="C92" s="98" t="s">
        <v>468</v>
      </c>
      <c r="D92" s="307"/>
      <c r="E92" s="529"/>
      <c r="F92" s="529"/>
      <c r="G92" s="308"/>
      <c r="H92" s="284"/>
    </row>
    <row r="93" spans="1:8" ht="34.5" customHeight="1">
      <c r="A93" s="104">
        <v>31</v>
      </c>
      <c r="B93" s="97" t="s">
        <v>469</v>
      </c>
      <c r="C93" s="98" t="s">
        <v>470</v>
      </c>
      <c r="D93" s="307"/>
      <c r="E93" s="529"/>
      <c r="F93" s="529"/>
      <c r="G93" s="308"/>
      <c r="H93" s="284"/>
    </row>
    <row r="94" spans="1:8" ht="34.5" customHeight="1">
      <c r="A94" s="104" t="s">
        <v>471</v>
      </c>
      <c r="B94" s="97" t="s">
        <v>472</v>
      </c>
      <c r="C94" s="98" t="s">
        <v>473</v>
      </c>
      <c r="D94" s="307"/>
      <c r="E94" s="529"/>
      <c r="F94" s="529"/>
      <c r="G94" s="308"/>
      <c r="H94" s="284"/>
    </row>
    <row r="95" spans="1:8" ht="34.5" customHeight="1">
      <c r="A95" s="104">
        <v>32</v>
      </c>
      <c r="B95" s="97" t="s">
        <v>474</v>
      </c>
      <c r="C95" s="98" t="s">
        <v>475</v>
      </c>
      <c r="D95" s="307">
        <v>12102</v>
      </c>
      <c r="E95" s="562">
        <v>12103</v>
      </c>
      <c r="F95" s="562">
        <v>12103</v>
      </c>
      <c r="G95" s="465">
        <v>12102</v>
      </c>
      <c r="H95" s="284">
        <f>G95/F95*100</f>
        <v>99.99173758572255</v>
      </c>
    </row>
    <row r="96" spans="1:8" ht="57.75" customHeight="1">
      <c r="A96" s="104">
        <v>330</v>
      </c>
      <c r="B96" s="97" t="s">
        <v>476</v>
      </c>
      <c r="C96" s="98" t="s">
        <v>477</v>
      </c>
      <c r="D96" s="307"/>
      <c r="E96" s="529"/>
      <c r="F96" s="529"/>
      <c r="G96" s="308"/>
      <c r="H96" s="284"/>
    </row>
    <row r="97" spans="1:8" ht="63" customHeight="1">
      <c r="A97" s="104" t="s">
        <v>478</v>
      </c>
      <c r="B97" s="97" t="s">
        <v>479</v>
      </c>
      <c r="C97" s="98" t="s">
        <v>480</v>
      </c>
      <c r="D97" s="307"/>
      <c r="E97" s="529"/>
      <c r="F97" s="529"/>
      <c r="G97" s="308"/>
      <c r="H97" s="284"/>
    </row>
    <row r="98" spans="1:8" ht="62.25" customHeight="1">
      <c r="A98" s="104" t="s">
        <v>478</v>
      </c>
      <c r="B98" s="97" t="s">
        <v>481</v>
      </c>
      <c r="C98" s="98" t="s">
        <v>482</v>
      </c>
      <c r="D98" s="307"/>
      <c r="E98" s="529"/>
      <c r="F98" s="529"/>
      <c r="G98" s="308"/>
      <c r="H98" s="284"/>
    </row>
    <row r="99" spans="1:8" ht="34.5" customHeight="1">
      <c r="A99" s="104">
        <v>34</v>
      </c>
      <c r="B99" s="97" t="s">
        <v>483</v>
      </c>
      <c r="C99" s="98" t="s">
        <v>484</v>
      </c>
      <c r="D99" s="307">
        <v>37000</v>
      </c>
      <c r="E99" s="562">
        <v>36805</v>
      </c>
      <c r="F99" s="562">
        <v>36772</v>
      </c>
      <c r="G99" s="308">
        <v>39511</v>
      </c>
      <c r="H99" s="284">
        <f>G99/F99*100</f>
        <v>107.44860219732406</v>
      </c>
    </row>
    <row r="100" spans="1:8" ht="34.5" customHeight="1">
      <c r="A100" s="102">
        <v>340</v>
      </c>
      <c r="B100" s="99" t="s">
        <v>485</v>
      </c>
      <c r="C100" s="98" t="s">
        <v>486</v>
      </c>
      <c r="D100" s="307">
        <v>36483</v>
      </c>
      <c r="E100" s="562">
        <v>36483</v>
      </c>
      <c r="F100" s="562">
        <v>36483</v>
      </c>
      <c r="G100" s="465">
        <v>37000</v>
      </c>
      <c r="H100" s="284">
        <f>G100/F100*100</f>
        <v>101.41709837458541</v>
      </c>
    </row>
    <row r="101" spans="1:8" ht="34.5" customHeight="1">
      <c r="A101" s="102">
        <v>341</v>
      </c>
      <c r="B101" s="99" t="s">
        <v>487</v>
      </c>
      <c r="C101" s="98" t="s">
        <v>488</v>
      </c>
      <c r="D101" s="307">
        <v>517</v>
      </c>
      <c r="E101" s="529">
        <v>322</v>
      </c>
      <c r="F101" s="529">
        <v>289</v>
      </c>
      <c r="G101" s="470">
        <v>2511</v>
      </c>
      <c r="H101" s="284">
        <f>G101/F101*100</f>
        <v>868.8581314878892</v>
      </c>
    </row>
    <row r="102" spans="1:8" ht="34.5" customHeight="1">
      <c r="A102" s="104"/>
      <c r="B102" s="97" t="s">
        <v>489</v>
      </c>
      <c r="C102" s="98" t="s">
        <v>490</v>
      </c>
      <c r="D102" s="307"/>
      <c r="E102" s="529"/>
      <c r="F102" s="529"/>
      <c r="G102" s="308"/>
      <c r="H102" s="284"/>
    </row>
    <row r="103" spans="1:8" ht="34.5" customHeight="1">
      <c r="A103" s="104">
        <v>35</v>
      </c>
      <c r="B103" s="97" t="s">
        <v>491</v>
      </c>
      <c r="C103" s="98" t="s">
        <v>492</v>
      </c>
      <c r="D103" s="307">
        <v>1359</v>
      </c>
      <c r="E103" s="562">
        <v>1359</v>
      </c>
      <c r="F103" s="562">
        <v>1359</v>
      </c>
      <c r="G103" s="308">
        <v>1359</v>
      </c>
      <c r="H103" s="284"/>
    </row>
    <row r="104" spans="1:8" ht="34.5" customHeight="1">
      <c r="A104" s="102">
        <v>350</v>
      </c>
      <c r="B104" s="99" t="s">
        <v>493</v>
      </c>
      <c r="C104" s="98" t="s">
        <v>494</v>
      </c>
      <c r="D104" s="307">
        <v>1359</v>
      </c>
      <c r="E104" s="562">
        <v>1359</v>
      </c>
      <c r="F104" s="529">
        <v>1359</v>
      </c>
      <c r="G104" s="308">
        <v>1359</v>
      </c>
      <c r="H104" s="284"/>
    </row>
    <row r="105" spans="1:8" ht="34.5" customHeight="1">
      <c r="A105" s="102">
        <v>351</v>
      </c>
      <c r="B105" s="99" t="s">
        <v>495</v>
      </c>
      <c r="C105" s="98" t="s">
        <v>496</v>
      </c>
      <c r="D105" s="307"/>
      <c r="E105" s="529"/>
      <c r="F105" s="529"/>
      <c r="G105" s="308"/>
      <c r="H105" s="284"/>
    </row>
    <row r="106" spans="1:8" ht="34.5" customHeight="1">
      <c r="A106" s="104"/>
      <c r="B106" s="97" t="s">
        <v>497</v>
      </c>
      <c r="C106" s="98" t="s">
        <v>498</v>
      </c>
      <c r="D106" s="307">
        <v>7341</v>
      </c>
      <c r="E106" s="562">
        <v>6000</v>
      </c>
      <c r="F106" s="562">
        <v>7400</v>
      </c>
      <c r="G106" s="308">
        <v>7341</v>
      </c>
      <c r="H106" s="284">
        <f>G106/F106*100</f>
        <v>99.20270270270271</v>
      </c>
    </row>
    <row r="107" spans="1:8" ht="34.5" customHeight="1">
      <c r="A107" s="104">
        <v>40</v>
      </c>
      <c r="B107" s="97" t="s">
        <v>499</v>
      </c>
      <c r="C107" s="98" t="s">
        <v>500</v>
      </c>
      <c r="D107" s="307">
        <v>7341</v>
      </c>
      <c r="E107" s="562">
        <v>6000</v>
      </c>
      <c r="F107" s="562">
        <v>7400</v>
      </c>
      <c r="G107" s="465">
        <v>7341</v>
      </c>
      <c r="H107" s="284">
        <f>G107/F107*100</f>
        <v>99.20270270270271</v>
      </c>
    </row>
    <row r="108" spans="1:8" ht="34.5" customHeight="1">
      <c r="A108" s="102">
        <v>400</v>
      </c>
      <c r="B108" s="99" t="s">
        <v>501</v>
      </c>
      <c r="C108" s="98" t="s">
        <v>502</v>
      </c>
      <c r="D108" s="307"/>
      <c r="E108" s="529"/>
      <c r="F108" s="529"/>
      <c r="G108" s="308"/>
      <c r="H108" s="284"/>
    </row>
    <row r="109" spans="1:8" ht="34.5" customHeight="1">
      <c r="A109" s="102">
        <v>401</v>
      </c>
      <c r="B109" s="99" t="s">
        <v>503</v>
      </c>
      <c r="C109" s="98" t="s">
        <v>504</v>
      </c>
      <c r="D109" s="307"/>
      <c r="E109" s="529"/>
      <c r="F109" s="529"/>
      <c r="G109" s="308"/>
      <c r="H109" s="284"/>
    </row>
    <row r="110" spans="1:8" ht="34.5" customHeight="1">
      <c r="A110" s="102">
        <v>403</v>
      </c>
      <c r="B110" s="99" t="s">
        <v>505</v>
      </c>
      <c r="C110" s="98" t="s">
        <v>506</v>
      </c>
      <c r="D110" s="307"/>
      <c r="E110" s="529"/>
      <c r="F110" s="529"/>
      <c r="G110" s="308"/>
      <c r="H110" s="284"/>
    </row>
    <row r="111" spans="1:8" ht="34.5" customHeight="1">
      <c r="A111" s="102">
        <v>404</v>
      </c>
      <c r="B111" s="99" t="s">
        <v>507</v>
      </c>
      <c r="C111" s="98" t="s">
        <v>508</v>
      </c>
      <c r="D111" s="307">
        <v>7341</v>
      </c>
      <c r="E111" s="562">
        <v>6000</v>
      </c>
      <c r="F111" s="562">
        <v>7400</v>
      </c>
      <c r="G111" s="465">
        <v>7341</v>
      </c>
      <c r="H111" s="284">
        <f>G111/F111*100</f>
        <v>99.20270270270271</v>
      </c>
    </row>
    <row r="112" spans="1:8" ht="34.5" customHeight="1">
      <c r="A112" s="102">
        <v>405</v>
      </c>
      <c r="B112" s="99" t="s">
        <v>509</v>
      </c>
      <c r="C112" s="98" t="s">
        <v>510</v>
      </c>
      <c r="D112" s="307"/>
      <c r="E112" s="529"/>
      <c r="F112" s="529"/>
      <c r="G112" s="308"/>
      <c r="H112" s="284"/>
    </row>
    <row r="113" spans="1:8" ht="34.5" customHeight="1">
      <c r="A113" s="102" t="s">
        <v>511</v>
      </c>
      <c r="B113" s="99" t="s">
        <v>512</v>
      </c>
      <c r="C113" s="98" t="s">
        <v>513</v>
      </c>
      <c r="D113" s="307"/>
      <c r="E113" s="529"/>
      <c r="F113" s="529"/>
      <c r="G113" s="308"/>
      <c r="H113" s="284"/>
    </row>
    <row r="114" spans="1:10" ht="34.5" customHeight="1">
      <c r="A114" s="104">
        <v>41</v>
      </c>
      <c r="B114" s="97" t="s">
        <v>514</v>
      </c>
      <c r="C114" s="98" t="s">
        <v>515</v>
      </c>
      <c r="D114" s="307"/>
      <c r="E114" s="529"/>
      <c r="F114" s="529"/>
      <c r="G114" s="308"/>
      <c r="H114" s="284"/>
      <c r="J114" s="461"/>
    </row>
    <row r="115" spans="1:8" ht="34.5" customHeight="1">
      <c r="A115" s="102">
        <v>410</v>
      </c>
      <c r="B115" s="99" t="s">
        <v>516</v>
      </c>
      <c r="C115" s="98" t="s">
        <v>517</v>
      </c>
      <c r="D115" s="307"/>
      <c r="E115" s="529"/>
      <c r="F115" s="529"/>
      <c r="G115" s="308"/>
      <c r="H115" s="284"/>
    </row>
    <row r="116" spans="1:8" ht="34.5" customHeight="1">
      <c r="A116" s="102">
        <v>411</v>
      </c>
      <c r="B116" s="99" t="s">
        <v>518</v>
      </c>
      <c r="C116" s="98" t="s">
        <v>519</v>
      </c>
      <c r="D116" s="307"/>
      <c r="E116" s="529"/>
      <c r="F116" s="529"/>
      <c r="G116" s="308"/>
      <c r="H116" s="284"/>
    </row>
    <row r="117" spans="1:8" ht="34.5" customHeight="1">
      <c r="A117" s="102">
        <v>412</v>
      </c>
      <c r="B117" s="99" t="s">
        <v>520</v>
      </c>
      <c r="C117" s="98" t="s">
        <v>521</v>
      </c>
      <c r="D117" s="307"/>
      <c r="E117" s="529"/>
      <c r="F117" s="529"/>
      <c r="G117" s="308"/>
      <c r="H117" s="284"/>
    </row>
    <row r="118" spans="1:8" ht="34.5" customHeight="1">
      <c r="A118" s="102">
        <v>413</v>
      </c>
      <c r="B118" s="99" t="s">
        <v>522</v>
      </c>
      <c r="C118" s="98" t="s">
        <v>523</v>
      </c>
      <c r="D118" s="307"/>
      <c r="E118" s="529"/>
      <c r="F118" s="529"/>
      <c r="G118" s="308"/>
      <c r="H118" s="284"/>
    </row>
    <row r="119" spans="1:8" ht="34.5" customHeight="1">
      <c r="A119" s="102">
        <v>414</v>
      </c>
      <c r="B119" s="99" t="s">
        <v>524</v>
      </c>
      <c r="C119" s="98" t="s">
        <v>525</v>
      </c>
      <c r="D119" s="307"/>
      <c r="E119" s="529"/>
      <c r="F119" s="529"/>
      <c r="G119" s="465"/>
      <c r="H119" s="284"/>
    </row>
    <row r="120" spans="1:8" ht="34.5" customHeight="1">
      <c r="A120" s="102">
        <v>415</v>
      </c>
      <c r="B120" s="99" t="s">
        <v>526</v>
      </c>
      <c r="C120" s="98" t="s">
        <v>527</v>
      </c>
      <c r="D120" s="307"/>
      <c r="E120" s="529"/>
      <c r="F120" s="529"/>
      <c r="G120" s="308"/>
      <c r="H120" s="284"/>
    </row>
    <row r="121" spans="1:8" ht="34.5" customHeight="1">
      <c r="A121" s="102">
        <v>416</v>
      </c>
      <c r="B121" s="99" t="s">
        <v>528</v>
      </c>
      <c r="C121" s="98" t="s">
        <v>529</v>
      </c>
      <c r="D121" s="307"/>
      <c r="E121" s="529"/>
      <c r="F121" s="529"/>
      <c r="G121" s="308"/>
      <c r="H121" s="284"/>
    </row>
    <row r="122" spans="1:8" ht="34.5" customHeight="1">
      <c r="A122" s="102">
        <v>419</v>
      </c>
      <c r="B122" s="99" t="s">
        <v>530</v>
      </c>
      <c r="C122" s="98" t="s">
        <v>531</v>
      </c>
      <c r="D122" s="307"/>
      <c r="E122" s="529"/>
      <c r="F122" s="529"/>
      <c r="G122" s="308"/>
      <c r="H122" s="284"/>
    </row>
    <row r="123" spans="1:8" ht="34.5" customHeight="1">
      <c r="A123" s="104">
        <v>498</v>
      </c>
      <c r="B123" s="97" t="s">
        <v>532</v>
      </c>
      <c r="C123" s="98" t="s">
        <v>533</v>
      </c>
      <c r="D123" s="307"/>
      <c r="E123" s="529"/>
      <c r="F123" s="529"/>
      <c r="G123" s="308"/>
      <c r="H123" s="284"/>
    </row>
    <row r="124" spans="1:10" ht="34.5" customHeight="1">
      <c r="A124" s="104" t="s">
        <v>534</v>
      </c>
      <c r="B124" s="97" t="s">
        <v>535</v>
      </c>
      <c r="C124" s="98" t="s">
        <v>536</v>
      </c>
      <c r="D124" s="307">
        <v>28377</v>
      </c>
      <c r="E124" s="562">
        <v>23160</v>
      </c>
      <c r="F124" s="562">
        <v>23526</v>
      </c>
      <c r="G124" s="308">
        <v>19252</v>
      </c>
      <c r="H124" s="284">
        <f>G124/F124*100</f>
        <v>81.832865765536</v>
      </c>
      <c r="J124" s="459"/>
    </row>
    <row r="125" spans="1:8" ht="34.5" customHeight="1">
      <c r="A125" s="104">
        <v>42</v>
      </c>
      <c r="B125" s="97" t="s">
        <v>537</v>
      </c>
      <c r="C125" s="98" t="s">
        <v>538</v>
      </c>
      <c r="D125" s="307"/>
      <c r="E125" s="529"/>
      <c r="F125" s="529"/>
      <c r="G125" s="308"/>
      <c r="H125" s="284"/>
    </row>
    <row r="126" spans="1:8" ht="34.5" customHeight="1">
      <c r="A126" s="102">
        <v>420</v>
      </c>
      <c r="B126" s="99" t="s">
        <v>539</v>
      </c>
      <c r="C126" s="98" t="s">
        <v>540</v>
      </c>
      <c r="D126" s="307"/>
      <c r="E126" s="529"/>
      <c r="F126" s="529"/>
      <c r="G126" s="308"/>
      <c r="H126" s="284"/>
    </row>
    <row r="127" spans="1:8" ht="34.5" customHeight="1">
      <c r="A127" s="102">
        <v>421</v>
      </c>
      <c r="B127" s="99" t="s">
        <v>541</v>
      </c>
      <c r="C127" s="98" t="s">
        <v>542</v>
      </c>
      <c r="D127" s="307"/>
      <c r="E127" s="529"/>
      <c r="F127" s="529"/>
      <c r="G127" s="308"/>
      <c r="H127" s="284"/>
    </row>
    <row r="128" spans="1:8" ht="34.5" customHeight="1">
      <c r="A128" s="102">
        <v>422</v>
      </c>
      <c r="B128" s="99" t="s">
        <v>430</v>
      </c>
      <c r="C128" s="98" t="s">
        <v>543</v>
      </c>
      <c r="D128" s="307"/>
      <c r="E128" s="530"/>
      <c r="F128" s="530"/>
      <c r="G128" s="308"/>
      <c r="H128" s="284"/>
    </row>
    <row r="129" spans="1:8" ht="34.5" customHeight="1">
      <c r="A129" s="102">
        <v>423</v>
      </c>
      <c r="B129" s="99" t="s">
        <v>433</v>
      </c>
      <c r="C129" s="98" t="s">
        <v>544</v>
      </c>
      <c r="D129" s="307"/>
      <c r="E129" s="530"/>
      <c r="F129" s="530"/>
      <c r="G129" s="308"/>
      <c r="H129" s="284"/>
    </row>
    <row r="130" spans="1:8" ht="34.5" customHeight="1">
      <c r="A130" s="102">
        <v>427</v>
      </c>
      <c r="B130" s="99" t="s">
        <v>545</v>
      </c>
      <c r="C130" s="98" t="s">
        <v>546</v>
      </c>
      <c r="D130" s="307"/>
      <c r="E130" s="530"/>
      <c r="F130" s="530"/>
      <c r="G130" s="308"/>
      <c r="H130" s="284"/>
    </row>
    <row r="131" spans="1:10" ht="34.5" customHeight="1">
      <c r="A131" s="102" t="s">
        <v>547</v>
      </c>
      <c r="B131" s="99" t="s">
        <v>548</v>
      </c>
      <c r="C131" s="98" t="s">
        <v>549</v>
      </c>
      <c r="D131" s="307"/>
      <c r="E131" s="530"/>
      <c r="F131" s="530"/>
      <c r="G131" s="465"/>
      <c r="H131" s="284"/>
      <c r="J131" s="459"/>
    </row>
    <row r="132" spans="1:10" ht="34.5" customHeight="1">
      <c r="A132" s="104">
        <v>430</v>
      </c>
      <c r="B132" s="97" t="s">
        <v>550</v>
      </c>
      <c r="C132" s="98" t="s">
        <v>551</v>
      </c>
      <c r="D132" s="307"/>
      <c r="E132" s="530"/>
      <c r="F132" s="530"/>
      <c r="G132" s="465"/>
      <c r="H132" s="284"/>
      <c r="J132" s="459"/>
    </row>
    <row r="133" spans="1:8" ht="34.5" customHeight="1">
      <c r="A133" s="104" t="s">
        <v>552</v>
      </c>
      <c r="B133" s="97" t="s">
        <v>553</v>
      </c>
      <c r="C133" s="98" t="s">
        <v>554</v>
      </c>
      <c r="D133" s="307">
        <v>12382</v>
      </c>
      <c r="E133" s="563">
        <v>11000</v>
      </c>
      <c r="F133" s="563">
        <v>11256</v>
      </c>
      <c r="G133" s="308">
        <v>5087</v>
      </c>
      <c r="H133" s="284">
        <f>G133/F133*100</f>
        <v>45.19367448471926</v>
      </c>
    </row>
    <row r="134" spans="1:8" ht="34.5" customHeight="1">
      <c r="A134" s="102">
        <v>431</v>
      </c>
      <c r="B134" s="99" t="s">
        <v>555</v>
      </c>
      <c r="C134" s="98" t="s">
        <v>556</v>
      </c>
      <c r="D134" s="307"/>
      <c r="E134" s="530"/>
      <c r="F134" s="530"/>
      <c r="G134" s="308"/>
      <c r="H134" s="284"/>
    </row>
    <row r="135" spans="1:8" ht="34.5" customHeight="1">
      <c r="A135" s="102">
        <v>432</v>
      </c>
      <c r="B135" s="99" t="s">
        <v>557</v>
      </c>
      <c r="C135" s="98" t="s">
        <v>558</v>
      </c>
      <c r="D135" s="307"/>
      <c r="E135" s="530"/>
      <c r="F135" s="530"/>
      <c r="G135" s="308"/>
      <c r="H135" s="284"/>
    </row>
    <row r="136" spans="1:8" ht="34.5" customHeight="1">
      <c r="A136" s="102">
        <v>433</v>
      </c>
      <c r="B136" s="99" t="s">
        <v>559</v>
      </c>
      <c r="C136" s="98" t="s">
        <v>560</v>
      </c>
      <c r="D136" s="307"/>
      <c r="E136" s="530"/>
      <c r="F136" s="530"/>
      <c r="G136" s="308"/>
      <c r="H136" s="284"/>
    </row>
    <row r="137" spans="1:8" ht="34.5" customHeight="1">
      <c r="A137" s="102">
        <v>434</v>
      </c>
      <c r="B137" s="99" t="s">
        <v>561</v>
      </c>
      <c r="C137" s="98" t="s">
        <v>562</v>
      </c>
      <c r="D137" s="307"/>
      <c r="E137" s="530"/>
      <c r="F137" s="530"/>
      <c r="G137" s="308"/>
      <c r="H137" s="284"/>
    </row>
    <row r="138" spans="1:12" ht="34.5" customHeight="1">
      <c r="A138" s="102">
        <v>435</v>
      </c>
      <c r="B138" s="99" t="s">
        <v>563</v>
      </c>
      <c r="C138" s="98" t="s">
        <v>564</v>
      </c>
      <c r="D138" s="307">
        <v>12382</v>
      </c>
      <c r="E138" s="563">
        <v>11000</v>
      </c>
      <c r="F138" s="563">
        <v>11256</v>
      </c>
      <c r="G138" s="465">
        <v>5087</v>
      </c>
      <c r="H138" s="284">
        <f>G138/F138*100</f>
        <v>45.19367448471926</v>
      </c>
      <c r="J138" s="459"/>
      <c r="K138" s="460"/>
      <c r="L138" s="460"/>
    </row>
    <row r="139" spans="1:10" ht="34.5" customHeight="1">
      <c r="A139" s="102">
        <v>436</v>
      </c>
      <c r="B139" s="99" t="s">
        <v>565</v>
      </c>
      <c r="C139" s="98" t="s">
        <v>566</v>
      </c>
      <c r="D139" s="307"/>
      <c r="E139" s="530"/>
      <c r="F139" s="530"/>
      <c r="G139" s="308"/>
      <c r="H139" s="284"/>
      <c r="J139" s="459"/>
    </row>
    <row r="140" spans="1:8" ht="34.5" customHeight="1">
      <c r="A140" s="102">
        <v>439</v>
      </c>
      <c r="B140" s="99" t="s">
        <v>567</v>
      </c>
      <c r="C140" s="98" t="s">
        <v>568</v>
      </c>
      <c r="D140" s="307"/>
      <c r="E140" s="530"/>
      <c r="F140" s="530"/>
      <c r="G140" s="308"/>
      <c r="H140" s="284"/>
    </row>
    <row r="141" spans="1:12" ht="34.5" customHeight="1">
      <c r="A141" s="104" t="s">
        <v>569</v>
      </c>
      <c r="B141" s="97" t="s">
        <v>570</v>
      </c>
      <c r="C141" s="98" t="s">
        <v>571</v>
      </c>
      <c r="D141" s="307">
        <v>13146</v>
      </c>
      <c r="E141" s="563">
        <v>10900</v>
      </c>
      <c r="F141" s="563">
        <v>11000</v>
      </c>
      <c r="G141" s="465">
        <v>12011</v>
      </c>
      <c r="H141" s="284">
        <f aca="true" t="shared" si="0" ref="H141:H147">G141/F141*100</f>
        <v>109.19090909090909</v>
      </c>
      <c r="J141" s="459"/>
      <c r="K141" s="460"/>
      <c r="L141" s="460"/>
    </row>
    <row r="142" spans="1:10" ht="34.5" customHeight="1">
      <c r="A142" s="104">
        <v>47</v>
      </c>
      <c r="B142" s="97" t="s">
        <v>572</v>
      </c>
      <c r="C142" s="98" t="s">
        <v>573</v>
      </c>
      <c r="D142" s="307">
        <v>2090</v>
      </c>
      <c r="E142" s="530">
        <v>900</v>
      </c>
      <c r="F142" s="530">
        <v>850</v>
      </c>
      <c r="G142" s="465">
        <v>1430</v>
      </c>
      <c r="H142" s="284">
        <f t="shared" si="0"/>
        <v>168.23529411764707</v>
      </c>
      <c r="J142" s="459"/>
    </row>
    <row r="143" spans="1:11" ht="34.5" customHeight="1">
      <c r="A143" s="104">
        <v>48</v>
      </c>
      <c r="B143" s="97" t="s">
        <v>574</v>
      </c>
      <c r="C143" s="98" t="s">
        <v>575</v>
      </c>
      <c r="D143" s="307">
        <v>609</v>
      </c>
      <c r="E143" s="530">
        <v>280</v>
      </c>
      <c r="F143" s="530">
        <v>300</v>
      </c>
      <c r="G143" s="465">
        <v>574</v>
      </c>
      <c r="H143" s="284">
        <f t="shared" si="0"/>
        <v>191.33333333333334</v>
      </c>
      <c r="J143" s="459"/>
      <c r="K143" s="459"/>
    </row>
    <row r="144" spans="1:10" ht="34.5" customHeight="1">
      <c r="A144" s="104" t="s">
        <v>576</v>
      </c>
      <c r="B144" s="97" t="s">
        <v>577</v>
      </c>
      <c r="C144" s="98" t="s">
        <v>578</v>
      </c>
      <c r="D144" s="307">
        <v>150</v>
      </c>
      <c r="E144" s="530">
        <v>80</v>
      </c>
      <c r="F144" s="530">
        <v>120</v>
      </c>
      <c r="G144" s="308">
        <v>150</v>
      </c>
      <c r="H144" s="284">
        <f t="shared" si="0"/>
        <v>125</v>
      </c>
      <c r="J144" s="461"/>
    </row>
    <row r="145" spans="1:12" ht="53.25" customHeight="1">
      <c r="A145" s="104"/>
      <c r="B145" s="97" t="s">
        <v>579</v>
      </c>
      <c r="C145" s="98" t="s">
        <v>580</v>
      </c>
      <c r="D145" s="307"/>
      <c r="E145" s="530"/>
      <c r="F145" s="530"/>
      <c r="G145" s="308"/>
      <c r="H145" s="284"/>
      <c r="J145" s="459"/>
      <c r="K145" s="459"/>
      <c r="L145" s="459"/>
    </row>
    <row r="146" spans="1:11" ht="34.5" customHeight="1">
      <c r="A146" s="104"/>
      <c r="B146" s="97" t="s">
        <v>581</v>
      </c>
      <c r="C146" s="98" t="s">
        <v>582</v>
      </c>
      <c r="D146" s="307">
        <v>100724</v>
      </c>
      <c r="E146" s="563">
        <v>93972</v>
      </c>
      <c r="F146" s="563">
        <v>96705</v>
      </c>
      <c r="G146" s="308">
        <v>94110</v>
      </c>
      <c r="H146" s="284">
        <v>97</v>
      </c>
      <c r="J146" s="459"/>
      <c r="K146" s="459"/>
    </row>
    <row r="147" spans="1:11" ht="34.5" customHeight="1" thickBot="1">
      <c r="A147" s="105">
        <v>89</v>
      </c>
      <c r="B147" s="106" t="s">
        <v>583</v>
      </c>
      <c r="C147" s="107" t="s">
        <v>584</v>
      </c>
      <c r="D147" s="309">
        <v>14012</v>
      </c>
      <c r="E147" s="564">
        <v>14012</v>
      </c>
      <c r="F147" s="564">
        <v>14012</v>
      </c>
      <c r="G147" s="308">
        <v>14012</v>
      </c>
      <c r="H147" s="284">
        <f t="shared" si="0"/>
        <v>100</v>
      </c>
      <c r="J147" s="459"/>
      <c r="K147" s="459"/>
    </row>
    <row r="148" spans="10:11" ht="15.75">
      <c r="J148" s="459"/>
      <c r="K148" s="459"/>
    </row>
    <row r="149" spans="1:8" ht="18.75">
      <c r="A149" s="2" t="s">
        <v>876</v>
      </c>
      <c r="B149" s="2"/>
      <c r="C149" s="62" t="s">
        <v>75</v>
      </c>
      <c r="D149" s="62"/>
      <c r="E149" s="63"/>
      <c r="F149" s="59" t="s">
        <v>659</v>
      </c>
      <c r="G149" s="64"/>
      <c r="H149" s="59"/>
    </row>
    <row r="150" spans="1:8" ht="18.75">
      <c r="A150" s="2"/>
      <c r="B150" s="2"/>
      <c r="C150" s="62"/>
      <c r="D150" s="2"/>
      <c r="E150" s="2"/>
      <c r="F150" s="2"/>
      <c r="G150" s="2"/>
      <c r="H150" s="2"/>
    </row>
  </sheetData>
  <sheetProtection/>
  <mergeCells count="8">
    <mergeCell ref="A5:H5"/>
    <mergeCell ref="E7:E8"/>
    <mergeCell ref="F7:G7"/>
    <mergeCell ref="H7:H8"/>
    <mergeCell ref="A7:A8"/>
    <mergeCell ref="B7:B8"/>
    <mergeCell ref="D7:D8"/>
    <mergeCell ref="C7:C8"/>
  </mergeCells>
  <printOptions/>
  <pageMargins left="0.75" right="0.75" top="1" bottom="1" header="0.5" footer="0.5"/>
  <pageSetup fitToHeight="0" fitToWidth="1" horizontalDpi="600" verticalDpi="600" orientation="portrait" scale="33" r:id="rId1"/>
  <ignoredErrors>
    <ignoredError sqref="C10:C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M63"/>
  <sheetViews>
    <sheetView zoomScalePageLayoutView="0" workbookViewId="0" topLeftCell="B37">
      <selection activeCell="E63" sqref="E63"/>
    </sheetView>
  </sheetViews>
  <sheetFormatPr defaultColWidth="9.140625" defaultRowHeight="12.75"/>
  <cols>
    <col min="1" max="1" width="9.140625" style="20" customWidth="1"/>
    <col min="2" max="2" width="15.7109375" style="20" customWidth="1"/>
    <col min="3" max="3" width="78.140625" style="20" customWidth="1"/>
    <col min="4" max="4" width="7.00390625" style="20" bestFit="1" customWidth="1"/>
    <col min="5" max="5" width="23.421875" style="20" customWidth="1"/>
    <col min="6" max="6" width="25.00390625" style="20" customWidth="1"/>
    <col min="7" max="7" width="25.28125" style="20" customWidth="1"/>
    <col min="8" max="8" width="25.57421875" style="20" customWidth="1"/>
    <col min="9" max="9" width="26.421875" style="20" customWidth="1"/>
    <col min="10" max="10" width="16.57421875" style="20" customWidth="1"/>
    <col min="11" max="11" width="13.8515625" style="20" customWidth="1"/>
    <col min="12" max="12" width="11.00390625" style="20" customWidth="1"/>
    <col min="13" max="16384" width="9.140625" style="20" customWidth="1"/>
  </cols>
  <sheetData>
    <row r="1" ht="15.75">
      <c r="I1" s="15" t="s">
        <v>641</v>
      </c>
    </row>
    <row r="2" spans="2:4" ht="20.25">
      <c r="B2" s="136" t="s">
        <v>761</v>
      </c>
      <c r="C2" s="565" t="s">
        <v>884</v>
      </c>
      <c r="D2" s="141"/>
    </row>
    <row r="3" spans="2:8" ht="20.25">
      <c r="B3" s="136" t="s">
        <v>886</v>
      </c>
      <c r="C3" s="566" t="s">
        <v>885</v>
      </c>
      <c r="D3" s="141"/>
      <c r="H3" s="509"/>
    </row>
    <row r="4" ht="24.75" customHeight="1">
      <c r="I4" s="15"/>
    </row>
    <row r="5" spans="2:9" s="12" customFormat="1" ht="24.75" customHeight="1">
      <c r="B5" s="596" t="s">
        <v>97</v>
      </c>
      <c r="C5" s="596"/>
      <c r="D5" s="596"/>
      <c r="E5" s="596"/>
      <c r="F5" s="596"/>
      <c r="G5" s="596"/>
      <c r="H5" s="596"/>
      <c r="I5" s="596"/>
    </row>
    <row r="6" spans="2:9" s="12" customFormat="1" ht="24.75" customHeight="1">
      <c r="B6" s="597" t="s">
        <v>844</v>
      </c>
      <c r="C6" s="597"/>
      <c r="D6" s="597"/>
      <c r="E6" s="597"/>
      <c r="F6" s="597"/>
      <c r="G6" s="597"/>
      <c r="H6" s="597"/>
      <c r="I6" s="597"/>
    </row>
    <row r="7" ht="18.75" customHeight="1" thickBot="1">
      <c r="I7" s="159" t="s">
        <v>753</v>
      </c>
    </row>
    <row r="8" spans="2:9" ht="30.75" customHeight="1">
      <c r="B8" s="598"/>
      <c r="C8" s="600" t="s">
        <v>0</v>
      </c>
      <c r="D8" s="606" t="s">
        <v>130</v>
      </c>
      <c r="E8" s="602" t="s">
        <v>845</v>
      </c>
      <c r="F8" s="602" t="s">
        <v>846</v>
      </c>
      <c r="G8" s="604" t="s">
        <v>847</v>
      </c>
      <c r="H8" s="605"/>
      <c r="I8" s="571" t="s">
        <v>848</v>
      </c>
    </row>
    <row r="9" spans="2:9" ht="39.75" customHeight="1" thickBot="1">
      <c r="B9" s="599"/>
      <c r="C9" s="601"/>
      <c r="D9" s="607"/>
      <c r="E9" s="603"/>
      <c r="F9" s="603"/>
      <c r="G9" s="163" t="s">
        <v>1</v>
      </c>
      <c r="H9" s="164" t="s">
        <v>67</v>
      </c>
      <c r="I9" s="572"/>
    </row>
    <row r="10" spans="2:9" ht="31.5" customHeight="1">
      <c r="B10" s="160">
        <v>1</v>
      </c>
      <c r="C10" s="161" t="s">
        <v>99</v>
      </c>
      <c r="D10" s="162"/>
      <c r="E10" s="294"/>
      <c r="F10" s="294"/>
      <c r="G10" s="294"/>
      <c r="H10" s="294"/>
      <c r="I10" s="286"/>
    </row>
    <row r="11" spans="2:13" ht="31.5" customHeight="1">
      <c r="B11" s="148">
        <v>2</v>
      </c>
      <c r="C11" s="142" t="s">
        <v>585</v>
      </c>
      <c r="D11" s="143">
        <v>3001</v>
      </c>
      <c r="E11" s="295">
        <v>149255</v>
      </c>
      <c r="F11" s="295">
        <v>153380</v>
      </c>
      <c r="G11" s="295">
        <v>46335</v>
      </c>
      <c r="H11" s="295">
        <f>H12+H13+H14</f>
        <v>48523</v>
      </c>
      <c r="I11" s="287">
        <f aca="true" t="shared" si="0" ref="I11:I19">H11/G11*100</f>
        <v>104.72213229739937</v>
      </c>
      <c r="J11" s="451"/>
      <c r="K11" s="457"/>
      <c r="L11" s="451"/>
      <c r="M11" s="451"/>
    </row>
    <row r="12" spans="2:13" ht="31.5" customHeight="1">
      <c r="B12" s="148">
        <v>3</v>
      </c>
      <c r="C12" s="144" t="s">
        <v>100</v>
      </c>
      <c r="D12" s="143">
        <v>3002</v>
      </c>
      <c r="E12" s="295">
        <v>144351</v>
      </c>
      <c r="F12" s="295">
        <v>152280</v>
      </c>
      <c r="G12" s="295">
        <v>45255</v>
      </c>
      <c r="H12" s="295">
        <v>47947</v>
      </c>
      <c r="I12" s="287">
        <f t="shared" si="0"/>
        <v>105.94851397635621</v>
      </c>
      <c r="J12" s="451"/>
      <c r="K12" s="457"/>
      <c r="L12" s="451"/>
      <c r="M12" s="451"/>
    </row>
    <row r="13" spans="2:13" ht="31.5" customHeight="1">
      <c r="B13" s="148">
        <v>4</v>
      </c>
      <c r="C13" s="144" t="s">
        <v>101</v>
      </c>
      <c r="D13" s="143">
        <v>3003</v>
      </c>
      <c r="E13" s="295">
        <v>54</v>
      </c>
      <c r="F13" s="295">
        <v>100</v>
      </c>
      <c r="G13" s="295">
        <v>80</v>
      </c>
      <c r="H13" s="295">
        <v>12</v>
      </c>
      <c r="I13" s="287">
        <f t="shared" si="0"/>
        <v>15</v>
      </c>
      <c r="J13" s="451"/>
      <c r="K13" s="457"/>
      <c r="L13" s="451"/>
      <c r="M13" s="451"/>
    </row>
    <row r="14" spans="2:13" ht="31.5" customHeight="1">
      <c r="B14" s="148">
        <v>5</v>
      </c>
      <c r="C14" s="144" t="s">
        <v>102</v>
      </c>
      <c r="D14" s="143">
        <v>3004</v>
      </c>
      <c r="E14" s="295">
        <v>4850</v>
      </c>
      <c r="F14" s="295">
        <v>1000</v>
      </c>
      <c r="G14" s="295">
        <v>1000</v>
      </c>
      <c r="H14" s="295">
        <v>564</v>
      </c>
      <c r="I14" s="287">
        <f t="shared" si="0"/>
        <v>56.39999999999999</v>
      </c>
      <c r="J14" s="451"/>
      <c r="K14" s="457"/>
      <c r="L14" s="451"/>
      <c r="M14" s="451"/>
    </row>
    <row r="15" spans="2:13" ht="31.5" customHeight="1">
      <c r="B15" s="148">
        <v>6</v>
      </c>
      <c r="C15" s="142" t="s">
        <v>586</v>
      </c>
      <c r="D15" s="143">
        <v>3005</v>
      </c>
      <c r="E15" s="295">
        <v>139619</v>
      </c>
      <c r="F15" s="295">
        <v>153480</v>
      </c>
      <c r="G15" s="295">
        <v>47279</v>
      </c>
      <c r="H15" s="295">
        <f>H16+H17+H18+H19+H20</f>
        <v>47165</v>
      </c>
      <c r="I15" s="287">
        <f t="shared" si="0"/>
        <v>99.75887814886102</v>
      </c>
      <c r="J15" s="451"/>
      <c r="K15" s="457"/>
      <c r="L15" s="451"/>
      <c r="M15" s="451"/>
    </row>
    <row r="16" spans="2:13" ht="31.5" customHeight="1">
      <c r="B16" s="148">
        <v>7</v>
      </c>
      <c r="C16" s="144" t="s">
        <v>103</v>
      </c>
      <c r="D16" s="143">
        <v>3006</v>
      </c>
      <c r="E16" s="295">
        <v>77728</v>
      </c>
      <c r="F16" s="295">
        <v>88260</v>
      </c>
      <c r="G16" s="295">
        <v>29159</v>
      </c>
      <c r="H16" s="295">
        <v>27763</v>
      </c>
      <c r="I16" s="287">
        <f t="shared" si="0"/>
        <v>95.21245584553654</v>
      </c>
      <c r="J16" s="451"/>
      <c r="K16" s="457"/>
      <c r="L16" s="451"/>
      <c r="M16" s="451"/>
    </row>
    <row r="17" spans="2:13" ht="31.5" customHeight="1">
      <c r="B17" s="148">
        <v>8</v>
      </c>
      <c r="C17" s="144" t="s">
        <v>587</v>
      </c>
      <c r="D17" s="143">
        <v>3007</v>
      </c>
      <c r="E17" s="295">
        <v>50180</v>
      </c>
      <c r="F17" s="295">
        <v>55000</v>
      </c>
      <c r="G17" s="295">
        <v>14700</v>
      </c>
      <c r="H17" s="20">
        <v>14787</v>
      </c>
      <c r="I17" s="287">
        <f t="shared" si="0"/>
        <v>100.59183673469387</v>
      </c>
      <c r="J17" s="451"/>
      <c r="K17" s="457"/>
      <c r="L17" s="451"/>
      <c r="M17" s="451"/>
    </row>
    <row r="18" spans="2:13" ht="31.5" customHeight="1">
      <c r="B18" s="148">
        <v>9</v>
      </c>
      <c r="C18" s="144" t="s">
        <v>104</v>
      </c>
      <c r="D18" s="143">
        <v>3008</v>
      </c>
      <c r="E18" s="295">
        <v>102</v>
      </c>
      <c r="F18" s="295">
        <v>20</v>
      </c>
      <c r="G18" s="295">
        <v>20</v>
      </c>
      <c r="I18" s="287"/>
      <c r="J18" s="451"/>
      <c r="K18" s="457"/>
      <c r="L18" s="451"/>
      <c r="M18" s="451"/>
    </row>
    <row r="19" spans="2:13" ht="31.5" customHeight="1">
      <c r="B19" s="148">
        <v>10</v>
      </c>
      <c r="C19" s="144" t="s">
        <v>105</v>
      </c>
      <c r="D19" s="143">
        <v>3009</v>
      </c>
      <c r="E19" s="295">
        <v>997</v>
      </c>
      <c r="F19" s="295">
        <v>300</v>
      </c>
      <c r="G19" s="295">
        <v>150</v>
      </c>
      <c r="H19" s="295">
        <v>14</v>
      </c>
      <c r="I19" s="287">
        <f t="shared" si="0"/>
        <v>9.333333333333334</v>
      </c>
      <c r="J19" s="451"/>
      <c r="K19" s="457"/>
      <c r="L19" s="451"/>
      <c r="M19" s="451"/>
    </row>
    <row r="20" spans="2:13" ht="31.5" customHeight="1">
      <c r="B20" s="148">
        <v>11</v>
      </c>
      <c r="C20" s="144" t="s">
        <v>588</v>
      </c>
      <c r="D20" s="143">
        <v>3010</v>
      </c>
      <c r="E20" s="295">
        <v>10612</v>
      </c>
      <c r="F20" s="295">
        <v>9900</v>
      </c>
      <c r="G20" s="295">
        <v>3250</v>
      </c>
      <c r="H20" s="295">
        <v>4601</v>
      </c>
      <c r="I20" s="287">
        <f>H20/G20*100</f>
        <v>141.56923076923076</v>
      </c>
      <c r="J20" s="451"/>
      <c r="K20" s="457"/>
      <c r="L20" s="451"/>
      <c r="M20" s="451"/>
    </row>
    <row r="21" spans="2:13" ht="31.5" customHeight="1">
      <c r="B21" s="148">
        <v>12</v>
      </c>
      <c r="C21" s="142" t="s">
        <v>589</v>
      </c>
      <c r="D21" s="143">
        <v>3011</v>
      </c>
      <c r="E21" s="295">
        <v>9636</v>
      </c>
      <c r="F21" s="295"/>
      <c r="G21" s="295"/>
      <c r="H21" s="295">
        <f>H11-H15</f>
        <v>1358</v>
      </c>
      <c r="I21" s="287"/>
      <c r="J21" s="451"/>
      <c r="K21" s="457"/>
      <c r="L21" s="451"/>
      <c r="M21" s="451"/>
    </row>
    <row r="22" spans="2:12" ht="31.5" customHeight="1">
      <c r="B22" s="148">
        <v>13</v>
      </c>
      <c r="C22" s="142" t="s">
        <v>590</v>
      </c>
      <c r="D22" s="143">
        <v>3012</v>
      </c>
      <c r="E22" s="295"/>
      <c r="F22" s="295">
        <v>100</v>
      </c>
      <c r="G22" s="295">
        <v>944</v>
      </c>
      <c r="H22" s="295"/>
      <c r="I22" s="287"/>
      <c r="J22" s="451"/>
      <c r="K22" s="457"/>
      <c r="L22" s="451"/>
    </row>
    <row r="23" spans="2:12" ht="31.5" customHeight="1">
      <c r="B23" s="148">
        <v>14</v>
      </c>
      <c r="C23" s="142" t="s">
        <v>106</v>
      </c>
      <c r="D23" s="143"/>
      <c r="E23" s="295"/>
      <c r="F23" s="295"/>
      <c r="G23" s="295"/>
      <c r="H23" s="295"/>
      <c r="I23" s="287"/>
      <c r="J23" s="451"/>
      <c r="K23" s="457"/>
      <c r="L23" s="451"/>
    </row>
    <row r="24" spans="2:12" ht="31.5" customHeight="1">
      <c r="B24" s="148">
        <v>15</v>
      </c>
      <c r="C24" s="142" t="s">
        <v>591</v>
      </c>
      <c r="D24" s="143">
        <v>3013</v>
      </c>
      <c r="E24" s="295"/>
      <c r="F24" s="295"/>
      <c r="G24" s="295"/>
      <c r="H24" s="295"/>
      <c r="I24" s="287"/>
      <c r="J24" s="451"/>
      <c r="K24" s="457"/>
      <c r="L24" s="451"/>
    </row>
    <row r="25" spans="2:12" ht="31.5" customHeight="1">
      <c r="B25" s="148">
        <v>16</v>
      </c>
      <c r="C25" s="144" t="s">
        <v>107</v>
      </c>
      <c r="D25" s="143">
        <v>3014</v>
      </c>
      <c r="E25" s="295"/>
      <c r="F25" s="295"/>
      <c r="G25" s="295"/>
      <c r="H25" s="295"/>
      <c r="I25" s="287"/>
      <c r="J25" s="451"/>
      <c r="K25" s="457"/>
      <c r="L25" s="451"/>
    </row>
    <row r="26" spans="2:12" ht="31.5" customHeight="1">
      <c r="B26" s="148">
        <v>17</v>
      </c>
      <c r="C26" s="144" t="s">
        <v>592</v>
      </c>
      <c r="D26" s="143">
        <v>3015</v>
      </c>
      <c r="E26" s="295"/>
      <c r="F26" s="295"/>
      <c r="G26" s="295"/>
      <c r="H26" s="295"/>
      <c r="I26" s="287"/>
      <c r="J26" s="451"/>
      <c r="K26" s="457"/>
      <c r="L26" s="451"/>
    </row>
    <row r="27" spans="2:12" ht="31.5" customHeight="1">
      <c r="B27" s="148">
        <v>18</v>
      </c>
      <c r="C27" s="144" t="s">
        <v>108</v>
      </c>
      <c r="D27" s="143">
        <v>3016</v>
      </c>
      <c r="E27" s="295"/>
      <c r="F27" s="295"/>
      <c r="G27" s="295"/>
      <c r="H27" s="295"/>
      <c r="I27" s="287"/>
      <c r="J27" s="451"/>
      <c r="K27" s="457"/>
      <c r="L27" s="451"/>
    </row>
    <row r="28" spans="2:12" ht="31.5" customHeight="1">
      <c r="B28" s="148">
        <v>19</v>
      </c>
      <c r="C28" s="144" t="s">
        <v>109</v>
      </c>
      <c r="D28" s="143">
        <v>3017</v>
      </c>
      <c r="E28" s="295"/>
      <c r="F28" s="295"/>
      <c r="G28" s="295"/>
      <c r="H28" s="295"/>
      <c r="I28" s="287"/>
      <c r="J28" s="451"/>
      <c r="K28" s="457"/>
      <c r="L28" s="451"/>
    </row>
    <row r="29" spans="2:12" ht="31.5" customHeight="1">
      <c r="B29" s="148">
        <v>20</v>
      </c>
      <c r="C29" s="144" t="s">
        <v>110</v>
      </c>
      <c r="D29" s="143">
        <v>3018</v>
      </c>
      <c r="E29" s="295"/>
      <c r="F29" s="295"/>
      <c r="G29" s="295"/>
      <c r="H29" s="295"/>
      <c r="I29" s="287"/>
      <c r="J29" s="451"/>
      <c r="K29" s="457"/>
      <c r="L29" s="451"/>
    </row>
    <row r="30" spans="2:13" ht="31.5" customHeight="1">
      <c r="B30" s="148">
        <v>21</v>
      </c>
      <c r="C30" s="142" t="s">
        <v>593</v>
      </c>
      <c r="D30" s="143">
        <v>3019</v>
      </c>
      <c r="E30" s="295">
        <v>1694</v>
      </c>
      <c r="F30" s="295"/>
      <c r="G30" s="295"/>
      <c r="H30" s="295"/>
      <c r="I30" s="287"/>
      <c r="J30" s="451"/>
      <c r="K30" s="457"/>
      <c r="L30" s="451"/>
      <c r="M30" s="451"/>
    </row>
    <row r="31" spans="2:12" ht="31.5" customHeight="1">
      <c r="B31" s="148">
        <v>22</v>
      </c>
      <c r="C31" s="144" t="s">
        <v>111</v>
      </c>
      <c r="D31" s="143">
        <v>3020</v>
      </c>
      <c r="E31" s="295"/>
      <c r="F31" s="295"/>
      <c r="G31" s="295"/>
      <c r="H31" s="295"/>
      <c r="I31" s="287"/>
      <c r="J31" s="451"/>
      <c r="K31" s="457"/>
      <c r="L31" s="451"/>
    </row>
    <row r="32" spans="2:13" ht="31.5" customHeight="1">
      <c r="B32" s="148">
        <v>23</v>
      </c>
      <c r="C32" s="144" t="s">
        <v>594</v>
      </c>
      <c r="D32" s="143">
        <v>3021</v>
      </c>
      <c r="E32" s="295">
        <v>1694</v>
      </c>
      <c r="F32" s="295"/>
      <c r="G32" s="295"/>
      <c r="H32" s="295"/>
      <c r="I32" s="287"/>
      <c r="J32" s="451"/>
      <c r="K32" s="457"/>
      <c r="L32" s="451"/>
      <c r="M32" s="451"/>
    </row>
    <row r="33" spans="2:12" ht="31.5" customHeight="1">
      <c r="B33" s="148">
        <v>24</v>
      </c>
      <c r="C33" s="144" t="s">
        <v>112</v>
      </c>
      <c r="D33" s="143">
        <v>3022</v>
      </c>
      <c r="E33" s="295"/>
      <c r="F33" s="295"/>
      <c r="G33" s="295"/>
      <c r="H33" s="295"/>
      <c r="I33" s="287"/>
      <c r="J33" s="451"/>
      <c r="K33" s="457"/>
      <c r="L33" s="451"/>
    </row>
    <row r="34" spans="2:12" ht="31.5" customHeight="1">
      <c r="B34" s="148">
        <v>25</v>
      </c>
      <c r="C34" s="142" t="s">
        <v>595</v>
      </c>
      <c r="D34" s="143">
        <v>3023</v>
      </c>
      <c r="E34" s="295"/>
      <c r="F34" s="295"/>
      <c r="G34" s="295"/>
      <c r="H34" s="295"/>
      <c r="I34" s="287"/>
      <c r="J34" s="451"/>
      <c r="K34" s="457"/>
      <c r="L34" s="451"/>
    </row>
    <row r="35" spans="2:13" ht="31.5" customHeight="1">
      <c r="B35" s="148">
        <v>26</v>
      </c>
      <c r="C35" s="142" t="s">
        <v>596</v>
      </c>
      <c r="D35" s="143">
        <v>3024</v>
      </c>
      <c r="E35" s="295">
        <v>1694</v>
      </c>
      <c r="F35" s="295"/>
      <c r="G35" s="295"/>
      <c r="H35" s="295"/>
      <c r="I35" s="287"/>
      <c r="J35" s="451"/>
      <c r="K35" s="457"/>
      <c r="L35" s="451"/>
      <c r="M35" s="451"/>
    </row>
    <row r="36" spans="2:12" ht="31.5" customHeight="1">
      <c r="B36" s="148">
        <v>27</v>
      </c>
      <c r="C36" s="142" t="s">
        <v>113</v>
      </c>
      <c r="D36" s="143"/>
      <c r="E36" s="295"/>
      <c r="F36" s="295"/>
      <c r="G36" s="295"/>
      <c r="H36" s="295"/>
      <c r="I36" s="287"/>
      <c r="J36" s="451"/>
      <c r="K36" s="457"/>
      <c r="L36" s="451"/>
    </row>
    <row r="37" spans="2:12" ht="31.5" customHeight="1">
      <c r="B37" s="148">
        <v>28</v>
      </c>
      <c r="C37" s="142" t="s">
        <v>597</v>
      </c>
      <c r="D37" s="143">
        <v>3025</v>
      </c>
      <c r="E37" s="295"/>
      <c r="F37" s="295"/>
      <c r="G37" s="295"/>
      <c r="H37" s="295"/>
      <c r="I37" s="287"/>
      <c r="J37" s="451"/>
      <c r="K37" s="457"/>
      <c r="L37" s="451"/>
    </row>
    <row r="38" spans="2:12" ht="31.5" customHeight="1">
      <c r="B38" s="148">
        <v>29</v>
      </c>
      <c r="C38" s="144" t="s">
        <v>114</v>
      </c>
      <c r="D38" s="143">
        <v>3026</v>
      </c>
      <c r="E38" s="295"/>
      <c r="F38" s="295"/>
      <c r="G38" s="295"/>
      <c r="H38" s="295"/>
      <c r="I38" s="287"/>
      <c r="J38" s="451"/>
      <c r="K38" s="457"/>
      <c r="L38" s="451"/>
    </row>
    <row r="39" spans="2:12" ht="31.5" customHeight="1">
      <c r="B39" s="148">
        <v>30</v>
      </c>
      <c r="C39" s="144" t="s">
        <v>598</v>
      </c>
      <c r="D39" s="143">
        <v>3027</v>
      </c>
      <c r="E39" s="295"/>
      <c r="F39" s="295"/>
      <c r="G39" s="295"/>
      <c r="H39" s="295"/>
      <c r="I39" s="287"/>
      <c r="J39" s="451"/>
      <c r="K39" s="457"/>
      <c r="L39" s="451"/>
    </row>
    <row r="40" spans="2:12" ht="31.5" customHeight="1">
      <c r="B40" s="148">
        <v>31</v>
      </c>
      <c r="C40" s="144" t="s">
        <v>599</v>
      </c>
      <c r="D40" s="143">
        <v>3028</v>
      </c>
      <c r="E40" s="295"/>
      <c r="F40" s="295"/>
      <c r="G40" s="295"/>
      <c r="H40" s="295"/>
      <c r="I40" s="287"/>
      <c r="J40" s="451"/>
      <c r="K40" s="457"/>
      <c r="L40" s="451"/>
    </row>
    <row r="41" spans="2:12" ht="31.5" customHeight="1">
      <c r="B41" s="148">
        <v>32</v>
      </c>
      <c r="C41" s="144" t="s">
        <v>600</v>
      </c>
      <c r="D41" s="143">
        <v>3029</v>
      </c>
      <c r="E41" s="295"/>
      <c r="F41" s="295"/>
      <c r="G41" s="295"/>
      <c r="H41" s="295"/>
      <c r="I41" s="287"/>
      <c r="J41" s="451"/>
      <c r="K41" s="457"/>
      <c r="L41" s="451"/>
    </row>
    <row r="42" spans="2:12" ht="31.5" customHeight="1">
      <c r="B42" s="148">
        <v>33</v>
      </c>
      <c r="C42" s="144" t="s">
        <v>601</v>
      </c>
      <c r="D42" s="143">
        <v>3030</v>
      </c>
      <c r="E42" s="295"/>
      <c r="F42" s="295"/>
      <c r="G42" s="295"/>
      <c r="H42" s="295"/>
      <c r="I42" s="287"/>
      <c r="J42" s="451"/>
      <c r="K42" s="457"/>
      <c r="L42" s="451"/>
    </row>
    <row r="43" spans="2:13" ht="31.5" customHeight="1">
      <c r="B43" s="148">
        <v>34</v>
      </c>
      <c r="C43" s="142" t="s">
        <v>602</v>
      </c>
      <c r="D43" s="143">
        <v>3031</v>
      </c>
      <c r="E43" s="295">
        <v>161</v>
      </c>
      <c r="F43" s="295"/>
      <c r="G43" s="295"/>
      <c r="H43" s="295"/>
      <c r="I43" s="287"/>
      <c r="J43" s="451"/>
      <c r="K43" s="457"/>
      <c r="L43" s="451"/>
      <c r="M43" s="451"/>
    </row>
    <row r="44" spans="2:12" ht="31.5" customHeight="1">
      <c r="B44" s="148">
        <v>35</v>
      </c>
      <c r="C44" s="144" t="s">
        <v>115</v>
      </c>
      <c r="D44" s="143">
        <v>3032</v>
      </c>
      <c r="E44" s="295"/>
      <c r="F44" s="295"/>
      <c r="G44" s="295"/>
      <c r="H44" s="295"/>
      <c r="I44" s="287"/>
      <c r="J44" s="451"/>
      <c r="K44" s="457"/>
      <c r="L44" s="451"/>
    </row>
    <row r="45" spans="2:12" ht="31.5" customHeight="1">
      <c r="B45" s="148">
        <v>36</v>
      </c>
      <c r="C45" s="144" t="s">
        <v>603</v>
      </c>
      <c r="D45" s="143">
        <v>3033</v>
      </c>
      <c r="E45" s="295"/>
      <c r="F45" s="295"/>
      <c r="G45" s="295"/>
      <c r="H45" s="295"/>
      <c r="I45" s="287"/>
      <c r="J45" s="451"/>
      <c r="K45" s="457"/>
      <c r="L45" s="451"/>
    </row>
    <row r="46" spans="2:13" ht="31.5" customHeight="1">
      <c r="B46" s="148">
        <v>37</v>
      </c>
      <c r="C46" s="144" t="s">
        <v>604</v>
      </c>
      <c r="D46" s="143">
        <v>3034</v>
      </c>
      <c r="E46" s="295">
        <v>161</v>
      </c>
      <c r="F46" s="295"/>
      <c r="G46" s="295"/>
      <c r="H46" s="295"/>
      <c r="I46" s="287"/>
      <c r="J46" s="451"/>
      <c r="K46" s="457"/>
      <c r="L46" s="451"/>
      <c r="M46" s="451"/>
    </row>
    <row r="47" spans="2:12" ht="31.5" customHeight="1">
      <c r="B47" s="148">
        <v>38</v>
      </c>
      <c r="C47" s="144" t="s">
        <v>605</v>
      </c>
      <c r="D47" s="143">
        <v>3035</v>
      </c>
      <c r="E47" s="295"/>
      <c r="F47" s="295"/>
      <c r="G47" s="295"/>
      <c r="H47" s="295"/>
      <c r="I47" s="287"/>
      <c r="J47" s="451"/>
      <c r="K47" s="457"/>
      <c r="L47" s="451"/>
    </row>
    <row r="48" spans="2:13" ht="31.5" customHeight="1">
      <c r="B48" s="148">
        <v>39</v>
      </c>
      <c r="C48" s="144" t="s">
        <v>606</v>
      </c>
      <c r="D48" s="143">
        <v>3036</v>
      </c>
      <c r="E48" s="295"/>
      <c r="F48" s="295"/>
      <c r="G48" s="295"/>
      <c r="H48" s="295"/>
      <c r="I48" s="287"/>
      <c r="J48" s="451"/>
      <c r="K48" s="457"/>
      <c r="L48" s="451"/>
      <c r="M48" s="451"/>
    </row>
    <row r="49" spans="2:12" ht="31.5" customHeight="1">
      <c r="B49" s="148">
        <v>40</v>
      </c>
      <c r="C49" s="144" t="s">
        <v>607</v>
      </c>
      <c r="D49" s="143">
        <v>3037</v>
      </c>
      <c r="E49" s="295"/>
      <c r="F49" s="295"/>
      <c r="G49" s="295"/>
      <c r="H49" s="295"/>
      <c r="I49" s="287"/>
      <c r="J49" s="451"/>
      <c r="K49" s="457"/>
      <c r="L49" s="451"/>
    </row>
    <row r="50" spans="2:12" ht="31.5" customHeight="1">
      <c r="B50" s="148">
        <v>41</v>
      </c>
      <c r="C50" s="142" t="s">
        <v>608</v>
      </c>
      <c r="D50" s="143">
        <v>3038</v>
      </c>
      <c r="E50" s="295"/>
      <c r="F50" s="295"/>
      <c r="G50" s="295"/>
      <c r="H50" s="295"/>
      <c r="I50" s="287"/>
      <c r="J50" s="451"/>
      <c r="K50" s="457"/>
      <c r="L50" s="451"/>
    </row>
    <row r="51" spans="2:13" ht="31.5" customHeight="1">
      <c r="B51" s="148">
        <v>42</v>
      </c>
      <c r="C51" s="142" t="s">
        <v>609</v>
      </c>
      <c r="D51" s="143">
        <v>3039</v>
      </c>
      <c r="E51" s="295">
        <v>161</v>
      </c>
      <c r="F51" s="295"/>
      <c r="G51" s="295"/>
      <c r="H51" s="295"/>
      <c r="I51" s="287"/>
      <c r="J51" s="451"/>
      <c r="K51" s="457"/>
      <c r="L51" s="451"/>
      <c r="M51" s="451"/>
    </row>
    <row r="52" spans="2:13" ht="31.5" customHeight="1">
      <c r="B52" s="148">
        <v>43</v>
      </c>
      <c r="C52" s="142" t="s">
        <v>650</v>
      </c>
      <c r="D52" s="143">
        <v>3040</v>
      </c>
      <c r="E52" s="295">
        <v>149255</v>
      </c>
      <c r="F52" s="295">
        <v>153380</v>
      </c>
      <c r="G52" s="295">
        <v>46335</v>
      </c>
      <c r="H52" s="295">
        <f>H11</f>
        <v>48523</v>
      </c>
      <c r="I52" s="287">
        <f>H52/G52*100</f>
        <v>104.72213229739937</v>
      </c>
      <c r="J52" s="451"/>
      <c r="K52" s="457"/>
      <c r="L52" s="451"/>
      <c r="M52" s="451"/>
    </row>
    <row r="53" spans="2:13" ht="31.5" customHeight="1">
      <c r="B53" s="148">
        <v>44</v>
      </c>
      <c r="C53" s="142" t="s">
        <v>651</v>
      </c>
      <c r="D53" s="143">
        <v>3041</v>
      </c>
      <c r="E53" s="295">
        <v>141474</v>
      </c>
      <c r="F53" s="295">
        <v>153480</v>
      </c>
      <c r="G53" s="295">
        <v>47279</v>
      </c>
      <c r="H53" s="295">
        <f>H15</f>
        <v>47165</v>
      </c>
      <c r="I53" s="287">
        <f>H53/G53*100</f>
        <v>99.75887814886102</v>
      </c>
      <c r="J53" s="451"/>
      <c r="K53" s="457"/>
      <c r="L53" s="451"/>
      <c r="M53" s="451"/>
    </row>
    <row r="54" spans="2:13" ht="31.5" customHeight="1">
      <c r="B54" s="148">
        <v>45</v>
      </c>
      <c r="C54" s="142" t="s">
        <v>652</v>
      </c>
      <c r="D54" s="143">
        <v>3042</v>
      </c>
      <c r="E54" s="295">
        <v>7781</v>
      </c>
      <c r="F54" s="295"/>
      <c r="G54" s="295"/>
      <c r="H54" s="295">
        <f>H52-H53</f>
        <v>1358</v>
      </c>
      <c r="I54" s="287"/>
      <c r="J54" s="451"/>
      <c r="K54" s="457"/>
      <c r="L54" s="451"/>
      <c r="M54" s="451"/>
    </row>
    <row r="55" spans="2:12" ht="31.5" customHeight="1">
      <c r="B55" s="248">
        <v>46</v>
      </c>
      <c r="C55" s="142" t="s">
        <v>653</v>
      </c>
      <c r="D55" s="143">
        <v>3043</v>
      </c>
      <c r="E55" s="295"/>
      <c r="F55" s="295">
        <v>100</v>
      </c>
      <c r="G55" s="295">
        <v>944</v>
      </c>
      <c r="H55" s="295"/>
      <c r="I55" s="287"/>
      <c r="J55" s="451"/>
      <c r="K55" s="457"/>
      <c r="L55" s="451"/>
    </row>
    <row r="56" spans="2:12" ht="31.5" customHeight="1">
      <c r="B56" s="160">
        <v>47</v>
      </c>
      <c r="C56" s="142" t="s">
        <v>675</v>
      </c>
      <c r="D56" s="143">
        <v>3044</v>
      </c>
      <c r="E56" s="295">
        <v>8717</v>
      </c>
      <c r="F56" s="295">
        <v>9000</v>
      </c>
      <c r="G56" s="295">
        <v>9344</v>
      </c>
      <c r="H56" s="295">
        <v>16497</v>
      </c>
      <c r="I56" s="287">
        <f>H56/G56*100</f>
        <v>176.5517979452055</v>
      </c>
      <c r="J56" s="451"/>
      <c r="K56" s="457"/>
      <c r="L56" s="451"/>
    </row>
    <row r="57" spans="2:12" ht="31.5" customHeight="1">
      <c r="B57" s="148">
        <v>48</v>
      </c>
      <c r="C57" s="142" t="s">
        <v>676</v>
      </c>
      <c r="D57" s="143">
        <v>3045</v>
      </c>
      <c r="E57" s="295"/>
      <c r="F57" s="295"/>
      <c r="G57" s="295"/>
      <c r="H57" s="295"/>
      <c r="I57" s="287"/>
      <c r="J57" s="451"/>
      <c r="K57" s="457"/>
      <c r="L57" s="451"/>
    </row>
    <row r="58" spans="2:12" ht="31.5" customHeight="1">
      <c r="B58" s="148">
        <v>49</v>
      </c>
      <c r="C58" s="142" t="s">
        <v>189</v>
      </c>
      <c r="D58" s="143">
        <v>3046</v>
      </c>
      <c r="E58" s="296"/>
      <c r="F58" s="296"/>
      <c r="G58" s="296"/>
      <c r="H58" s="296"/>
      <c r="I58" s="287"/>
      <c r="J58" s="451"/>
      <c r="K58" s="458"/>
      <c r="L58" s="451"/>
    </row>
    <row r="59" spans="2:13" ht="31.5" customHeight="1" thickBot="1">
      <c r="B59" s="149">
        <v>50</v>
      </c>
      <c r="C59" s="145" t="s">
        <v>654</v>
      </c>
      <c r="D59" s="146">
        <v>3047</v>
      </c>
      <c r="E59" s="297">
        <v>16498</v>
      </c>
      <c r="F59" s="297">
        <v>8900</v>
      </c>
      <c r="G59" s="297">
        <v>8400</v>
      </c>
      <c r="H59" s="297">
        <f>H54+H56</f>
        <v>17855</v>
      </c>
      <c r="I59" s="287">
        <f>H59/G59*100</f>
        <v>212.55952380952382</v>
      </c>
      <c r="J59" s="451"/>
      <c r="K59" s="458"/>
      <c r="L59" s="451"/>
      <c r="M59" s="451"/>
    </row>
    <row r="60" ht="15.75">
      <c r="K60" s="25"/>
    </row>
    <row r="62" spans="2:12" ht="15.75">
      <c r="B62" s="594" t="s">
        <v>876</v>
      </c>
      <c r="C62" s="594"/>
      <c r="E62" s="114" t="s">
        <v>621</v>
      </c>
      <c r="G62" s="595" t="s">
        <v>655</v>
      </c>
      <c r="H62" s="595"/>
      <c r="I62" s="595"/>
      <c r="J62" s="595"/>
      <c r="K62" s="595"/>
      <c r="L62" s="595"/>
    </row>
    <row r="63" ht="15.75">
      <c r="E63" s="114"/>
    </row>
  </sheetData>
  <sheetProtection/>
  <mergeCells count="12">
    <mergeCell ref="I8:I9"/>
    <mergeCell ref="D8:D9"/>
    <mergeCell ref="B62:C62"/>
    <mergeCell ref="J62:L62"/>
    <mergeCell ref="G62:I62"/>
    <mergeCell ref="B5:I5"/>
    <mergeCell ref="B6:I6"/>
    <mergeCell ref="B8:B9"/>
    <mergeCell ref="C8:C9"/>
    <mergeCell ref="E8:E9"/>
    <mergeCell ref="F8:F9"/>
    <mergeCell ref="G8:H8"/>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V98"/>
  <sheetViews>
    <sheetView zoomScale="68" zoomScaleNormal="68" zoomScalePageLayoutView="0" workbookViewId="0" topLeftCell="A1">
      <selection activeCell="B48" sqref="B48"/>
    </sheetView>
  </sheetViews>
  <sheetFormatPr defaultColWidth="9.140625" defaultRowHeight="12.75"/>
  <cols>
    <col min="1" max="1" width="19.8515625" style="2" customWidth="1"/>
    <col min="2" max="2" width="81.28125" style="2" customWidth="1"/>
    <col min="3" max="3" width="20.7109375" style="46" customWidth="1"/>
    <col min="4" max="4" width="20.7109375" style="2" customWidth="1"/>
    <col min="5" max="5" width="27.7109375" style="2" customWidth="1"/>
    <col min="6" max="6" width="29.7109375" style="2" customWidth="1"/>
    <col min="7" max="7" width="24.7109375" style="2" customWidth="1"/>
    <col min="8" max="8" width="17.421875" style="2"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1" ht="15.75">
      <c r="G1" s="15" t="s">
        <v>640</v>
      </c>
    </row>
    <row r="2" spans="1:3" ht="20.25">
      <c r="A2" s="136" t="s">
        <v>761</v>
      </c>
      <c r="B2" s="565" t="s">
        <v>884</v>
      </c>
      <c r="C2" s="47"/>
    </row>
    <row r="3" spans="1:3" ht="20.25">
      <c r="A3" s="136" t="s">
        <v>886</v>
      </c>
      <c r="B3" s="566" t="s">
        <v>885</v>
      </c>
      <c r="C3" s="47"/>
    </row>
    <row r="5" spans="1:7" ht="20.25">
      <c r="A5" s="611" t="s">
        <v>58</v>
      </c>
      <c r="B5" s="611"/>
      <c r="C5" s="611"/>
      <c r="D5" s="611"/>
      <c r="E5" s="611"/>
      <c r="F5" s="611"/>
      <c r="G5" s="611"/>
    </row>
    <row r="6" spans="2:7" ht="19.5" thickBot="1">
      <c r="B6" s="1"/>
      <c r="C6" s="48"/>
      <c r="D6" s="1"/>
      <c r="E6" s="1"/>
      <c r="F6" s="1"/>
      <c r="G6" s="152" t="s">
        <v>4</v>
      </c>
    </row>
    <row r="7" spans="1:22" ht="25.5" customHeight="1">
      <c r="A7" s="612" t="s">
        <v>10</v>
      </c>
      <c r="B7" s="614" t="s">
        <v>26</v>
      </c>
      <c r="C7" s="575" t="s">
        <v>845</v>
      </c>
      <c r="D7" s="575" t="s">
        <v>836</v>
      </c>
      <c r="E7" s="577" t="s">
        <v>847</v>
      </c>
      <c r="F7" s="618"/>
      <c r="G7" s="616" t="s">
        <v>849</v>
      </c>
      <c r="H7" s="7"/>
      <c r="I7" s="609"/>
      <c r="J7" s="610"/>
      <c r="K7" s="609"/>
      <c r="L7" s="610"/>
      <c r="M7" s="609"/>
      <c r="N7" s="610"/>
      <c r="O7" s="609"/>
      <c r="P7" s="610"/>
      <c r="Q7" s="610"/>
      <c r="R7" s="610"/>
      <c r="S7" s="5"/>
      <c r="T7" s="5"/>
      <c r="U7" s="5"/>
      <c r="V7" s="5"/>
    </row>
    <row r="8" spans="1:22" ht="36.75" customHeight="1" thickBot="1">
      <c r="A8" s="613"/>
      <c r="B8" s="615"/>
      <c r="C8" s="576"/>
      <c r="D8" s="576"/>
      <c r="E8" s="180" t="s">
        <v>1</v>
      </c>
      <c r="F8" s="181" t="s">
        <v>67</v>
      </c>
      <c r="G8" s="617"/>
      <c r="H8" s="532"/>
      <c r="I8" s="609"/>
      <c r="J8" s="609"/>
      <c r="K8" s="609"/>
      <c r="L8" s="609"/>
      <c r="M8" s="609"/>
      <c r="N8" s="610"/>
      <c r="O8" s="609"/>
      <c r="P8" s="610"/>
      <c r="Q8" s="610"/>
      <c r="R8" s="610"/>
      <c r="S8" s="5"/>
      <c r="T8" s="5"/>
      <c r="U8" s="5"/>
      <c r="V8" s="5"/>
    </row>
    <row r="9" spans="1:22" s="59" customFormat="1" ht="35.25" customHeight="1">
      <c r="A9" s="182" t="s">
        <v>80</v>
      </c>
      <c r="B9" s="178" t="s">
        <v>127</v>
      </c>
      <c r="C9" s="290"/>
      <c r="D9" s="179">
        <v>34929025</v>
      </c>
      <c r="E9" s="179">
        <v>8508160</v>
      </c>
      <c r="F9" s="507">
        <v>7945228.56</v>
      </c>
      <c r="G9" s="291">
        <f aca="true" t="shared" si="0" ref="G9:G14">F9/E9*100</f>
        <v>93.38362889273355</v>
      </c>
      <c r="H9" s="60"/>
      <c r="I9" s="60"/>
      <c r="J9" s="60"/>
      <c r="K9" s="60"/>
      <c r="L9" s="60"/>
      <c r="M9" s="60"/>
      <c r="N9" s="60"/>
      <c r="O9" s="60"/>
      <c r="P9" s="60"/>
      <c r="Q9" s="60"/>
      <c r="R9" s="60"/>
      <c r="S9" s="60"/>
      <c r="T9" s="60"/>
      <c r="U9" s="60"/>
      <c r="V9" s="60"/>
    </row>
    <row r="10" spans="1:22" s="59" customFormat="1" ht="35.25" customHeight="1">
      <c r="A10" s="183" t="s">
        <v>81</v>
      </c>
      <c r="B10" s="69" t="s">
        <v>190</v>
      </c>
      <c r="C10" s="285"/>
      <c r="D10" s="70">
        <v>48515987</v>
      </c>
      <c r="E10" s="70">
        <v>11774421</v>
      </c>
      <c r="F10" s="471">
        <v>10964820.54</v>
      </c>
      <c r="G10" s="291">
        <f t="shared" si="0"/>
        <v>93.12407412644748</v>
      </c>
      <c r="H10" s="60"/>
      <c r="I10" s="60"/>
      <c r="J10" s="60"/>
      <c r="K10" s="60"/>
      <c r="L10" s="60"/>
      <c r="M10" s="60"/>
      <c r="N10" s="60"/>
      <c r="O10" s="60"/>
      <c r="P10" s="60"/>
      <c r="Q10" s="60"/>
      <c r="R10" s="60"/>
      <c r="S10" s="60"/>
      <c r="T10" s="60"/>
      <c r="U10" s="60"/>
      <c r="V10" s="60"/>
    </row>
    <row r="11" spans="1:22" s="59" customFormat="1" ht="35.25" customHeight="1">
      <c r="A11" s="183" t="s">
        <v>82</v>
      </c>
      <c r="B11" s="69" t="s">
        <v>191</v>
      </c>
      <c r="C11" s="285"/>
      <c r="D11" s="70">
        <v>56593899</v>
      </c>
      <c r="E11" s="70">
        <v>13734862</v>
      </c>
      <c r="F11" s="471">
        <v>12790463.08</v>
      </c>
      <c r="G11" s="291">
        <f t="shared" si="0"/>
        <v>93.12407419892533</v>
      </c>
      <c r="H11" s="453"/>
      <c r="I11" s="60"/>
      <c r="J11" s="60"/>
      <c r="K11" s="60"/>
      <c r="L11" s="60"/>
      <c r="M11" s="60"/>
      <c r="N11" s="60"/>
      <c r="O11" s="60"/>
      <c r="P11" s="60"/>
      <c r="Q11" s="60"/>
      <c r="R11" s="60"/>
      <c r="S11" s="60"/>
      <c r="T11" s="60"/>
      <c r="U11" s="60"/>
      <c r="V11" s="60"/>
    </row>
    <row r="12" spans="1:22" s="59" customFormat="1" ht="35.25" customHeight="1">
      <c r="A12" s="183" t="s">
        <v>83</v>
      </c>
      <c r="B12" s="69" t="s">
        <v>197</v>
      </c>
      <c r="C12" s="285"/>
      <c r="D12" s="70">
        <v>52</v>
      </c>
      <c r="E12" s="70">
        <v>52</v>
      </c>
      <c r="F12" s="471">
        <v>51</v>
      </c>
      <c r="G12" s="291">
        <f t="shared" si="0"/>
        <v>98.07692307692307</v>
      </c>
      <c r="H12" s="453"/>
      <c r="I12" s="60"/>
      <c r="J12" s="60"/>
      <c r="K12" s="60"/>
      <c r="L12" s="60"/>
      <c r="M12" s="60"/>
      <c r="N12" s="60"/>
      <c r="O12" s="60"/>
      <c r="P12" s="60"/>
      <c r="Q12" s="60"/>
      <c r="R12" s="60"/>
      <c r="S12" s="60"/>
      <c r="T12" s="60"/>
      <c r="U12" s="60"/>
      <c r="V12" s="60"/>
    </row>
    <row r="13" spans="1:22" s="59" customFormat="1" ht="35.25" customHeight="1">
      <c r="A13" s="183" t="s">
        <v>195</v>
      </c>
      <c r="B13" s="71" t="s">
        <v>192</v>
      </c>
      <c r="C13" s="285"/>
      <c r="D13" s="70">
        <v>43</v>
      </c>
      <c r="E13" s="70">
        <v>43</v>
      </c>
      <c r="F13" s="471">
        <v>41</v>
      </c>
      <c r="G13" s="291">
        <f t="shared" si="0"/>
        <v>95.34883720930233</v>
      </c>
      <c r="H13" s="453"/>
      <c r="I13" s="60"/>
      <c r="J13" s="60"/>
      <c r="K13" s="60"/>
      <c r="L13" s="60"/>
      <c r="M13" s="60"/>
      <c r="N13" s="60"/>
      <c r="O13" s="60"/>
      <c r="P13" s="60"/>
      <c r="Q13" s="60"/>
      <c r="R13" s="60"/>
      <c r="S13" s="60"/>
      <c r="T13" s="60"/>
      <c r="U13" s="60"/>
      <c r="V13" s="60"/>
    </row>
    <row r="14" spans="1:22" s="59" customFormat="1" ht="35.25" customHeight="1">
      <c r="A14" s="183" t="s">
        <v>194</v>
      </c>
      <c r="B14" s="71" t="s">
        <v>193</v>
      </c>
      <c r="C14" s="285"/>
      <c r="D14" s="70">
        <v>9</v>
      </c>
      <c r="E14" s="70">
        <v>9</v>
      </c>
      <c r="F14" s="471">
        <v>10</v>
      </c>
      <c r="G14" s="291">
        <f t="shared" si="0"/>
        <v>111.11111111111111</v>
      </c>
      <c r="H14" s="60"/>
      <c r="I14" s="60"/>
      <c r="J14" s="60"/>
      <c r="K14" s="60"/>
      <c r="L14" s="60"/>
      <c r="M14" s="60"/>
      <c r="N14" s="60"/>
      <c r="O14" s="60"/>
      <c r="P14" s="60"/>
      <c r="Q14" s="60"/>
      <c r="R14" s="60"/>
      <c r="S14" s="60"/>
      <c r="T14" s="60"/>
      <c r="U14" s="60"/>
      <c r="V14" s="60"/>
    </row>
    <row r="15" spans="1:22" s="59" customFormat="1" ht="35.25" customHeight="1">
      <c r="A15" s="183" t="s">
        <v>166</v>
      </c>
      <c r="B15" s="72" t="s">
        <v>27</v>
      </c>
      <c r="C15" s="285"/>
      <c r="D15" s="70"/>
      <c r="E15" s="70"/>
      <c r="F15" s="471"/>
      <c r="G15" s="291"/>
      <c r="H15" s="60"/>
      <c r="I15" s="60"/>
      <c r="J15" s="60"/>
      <c r="K15" s="60"/>
      <c r="L15" s="60"/>
      <c r="M15" s="60"/>
      <c r="N15" s="60"/>
      <c r="O15" s="60"/>
      <c r="P15" s="60"/>
      <c r="Q15" s="60"/>
      <c r="R15" s="60"/>
      <c r="S15" s="60"/>
      <c r="T15" s="60"/>
      <c r="U15" s="60"/>
      <c r="V15" s="60"/>
    </row>
    <row r="16" spans="1:22" s="59" customFormat="1" ht="35.25" customHeight="1">
      <c r="A16" s="183" t="s">
        <v>167</v>
      </c>
      <c r="B16" s="72" t="s">
        <v>116</v>
      </c>
      <c r="C16" s="285"/>
      <c r="D16" s="292"/>
      <c r="E16" s="292"/>
      <c r="F16" s="471"/>
      <c r="G16" s="291"/>
      <c r="H16" s="60"/>
      <c r="I16" s="60"/>
      <c r="J16" s="60"/>
      <c r="K16" s="60"/>
      <c r="L16" s="60"/>
      <c r="M16" s="60"/>
      <c r="N16" s="60"/>
      <c r="O16" s="60"/>
      <c r="P16" s="60"/>
      <c r="Q16" s="60"/>
      <c r="R16" s="60"/>
      <c r="S16" s="60"/>
      <c r="T16" s="60"/>
      <c r="U16" s="60"/>
      <c r="V16" s="60"/>
    </row>
    <row r="17" spans="1:22" s="59" customFormat="1" ht="35.25" customHeight="1">
      <c r="A17" s="183" t="s">
        <v>168</v>
      </c>
      <c r="B17" s="72" t="s">
        <v>28</v>
      </c>
      <c r="C17" s="285"/>
      <c r="D17" s="292"/>
      <c r="E17" s="292"/>
      <c r="F17" s="471"/>
      <c r="G17" s="291"/>
      <c r="H17" s="60"/>
      <c r="I17" s="60"/>
      <c r="J17" s="60"/>
      <c r="K17" s="60"/>
      <c r="L17" s="60"/>
      <c r="M17" s="60"/>
      <c r="N17" s="60"/>
      <c r="O17" s="60"/>
      <c r="P17" s="60"/>
      <c r="Q17" s="60"/>
      <c r="R17" s="60"/>
      <c r="S17" s="60"/>
      <c r="T17" s="60"/>
      <c r="U17" s="60"/>
      <c r="V17" s="60"/>
    </row>
    <row r="18" spans="1:22" s="59" customFormat="1" ht="35.25" customHeight="1">
      <c r="A18" s="183" t="s">
        <v>169</v>
      </c>
      <c r="B18" s="72" t="s">
        <v>117</v>
      </c>
      <c r="C18" s="285"/>
      <c r="D18" s="292"/>
      <c r="E18" s="292"/>
      <c r="F18" s="471"/>
      <c r="G18" s="291"/>
      <c r="H18" s="60"/>
      <c r="I18" s="60"/>
      <c r="J18" s="60"/>
      <c r="K18" s="60"/>
      <c r="L18" s="60"/>
      <c r="M18" s="60"/>
      <c r="N18" s="60"/>
      <c r="O18" s="60"/>
      <c r="P18" s="60"/>
      <c r="Q18" s="60"/>
      <c r="R18" s="60"/>
      <c r="S18" s="60"/>
      <c r="T18" s="60"/>
      <c r="U18" s="60"/>
      <c r="V18" s="60"/>
    </row>
    <row r="19" spans="1:22" s="59" customFormat="1" ht="35.25" customHeight="1">
      <c r="A19" s="183" t="s">
        <v>170</v>
      </c>
      <c r="B19" s="73" t="s">
        <v>29</v>
      </c>
      <c r="C19" s="471"/>
      <c r="D19" s="292">
        <v>1236000</v>
      </c>
      <c r="E19" s="292">
        <v>309000</v>
      </c>
      <c r="F19" s="471">
        <v>433593.96</v>
      </c>
      <c r="G19" s="291">
        <f>F19/E19*100</f>
        <v>140.32166990291265</v>
      </c>
      <c r="H19" s="60"/>
      <c r="I19" s="60"/>
      <c r="J19" s="60"/>
      <c r="K19" s="60"/>
      <c r="L19" s="60"/>
      <c r="M19" s="60"/>
      <c r="N19" s="60"/>
      <c r="O19" s="60"/>
      <c r="P19" s="60"/>
      <c r="Q19" s="60"/>
      <c r="R19" s="60"/>
      <c r="S19" s="60"/>
      <c r="T19" s="60"/>
      <c r="U19" s="60"/>
      <c r="V19" s="60"/>
    </row>
    <row r="20" spans="1:22" s="59" customFormat="1" ht="35.25" customHeight="1">
      <c r="A20" s="183" t="s">
        <v>171</v>
      </c>
      <c r="B20" s="78" t="s">
        <v>118</v>
      </c>
      <c r="C20" s="471"/>
      <c r="D20" s="74">
        <v>2</v>
      </c>
      <c r="E20" s="74">
        <v>2</v>
      </c>
      <c r="F20" s="471">
        <v>3</v>
      </c>
      <c r="G20" s="291">
        <f>F20/E20*100</f>
        <v>150</v>
      </c>
      <c r="H20" s="60"/>
      <c r="I20" s="60"/>
      <c r="J20" s="60"/>
      <c r="K20" s="60"/>
      <c r="L20" s="60"/>
      <c r="M20" s="60"/>
      <c r="N20" s="60"/>
      <c r="O20" s="60"/>
      <c r="P20" s="60"/>
      <c r="Q20" s="60"/>
      <c r="R20" s="60"/>
      <c r="S20" s="60"/>
      <c r="T20" s="60"/>
      <c r="U20" s="60"/>
      <c r="V20" s="60"/>
    </row>
    <row r="21" spans="1:22" s="59" customFormat="1" ht="35.25" customHeight="1">
      <c r="A21" s="183" t="s">
        <v>172</v>
      </c>
      <c r="B21" s="73" t="s">
        <v>30</v>
      </c>
      <c r="C21" s="471"/>
      <c r="D21" s="74"/>
      <c r="E21" s="74"/>
      <c r="F21" s="471"/>
      <c r="G21" s="291"/>
      <c r="H21" s="60"/>
      <c r="I21" s="60"/>
      <c r="J21" s="60"/>
      <c r="K21" s="60"/>
      <c r="L21" s="60"/>
      <c r="M21" s="60"/>
      <c r="N21" s="60"/>
      <c r="O21" s="60"/>
      <c r="P21" s="60"/>
      <c r="Q21" s="60"/>
      <c r="R21" s="60"/>
      <c r="S21" s="60"/>
      <c r="T21" s="60"/>
      <c r="U21" s="60"/>
      <c r="V21" s="60"/>
    </row>
    <row r="22" spans="1:22" s="59" customFormat="1" ht="35.25" customHeight="1">
      <c r="A22" s="183" t="s">
        <v>173</v>
      </c>
      <c r="B22" s="72" t="s">
        <v>119</v>
      </c>
      <c r="C22" s="471"/>
      <c r="D22" s="74"/>
      <c r="E22" s="74"/>
      <c r="F22" s="471"/>
      <c r="G22" s="291"/>
      <c r="H22" s="60"/>
      <c r="I22" s="60"/>
      <c r="J22" s="60"/>
      <c r="K22" s="60"/>
      <c r="L22" s="60"/>
      <c r="M22" s="60"/>
      <c r="N22" s="60"/>
      <c r="O22" s="60"/>
      <c r="P22" s="60"/>
      <c r="Q22" s="60"/>
      <c r="R22" s="60"/>
      <c r="S22" s="60"/>
      <c r="T22" s="60"/>
      <c r="U22" s="60"/>
      <c r="V22" s="60"/>
    </row>
    <row r="23" spans="1:22" s="59" customFormat="1" ht="35.25" customHeight="1">
      <c r="A23" s="183" t="s">
        <v>174</v>
      </c>
      <c r="B23" s="73" t="s">
        <v>129</v>
      </c>
      <c r="C23" s="471"/>
      <c r="D23" s="293"/>
      <c r="E23" s="293"/>
      <c r="F23" s="471"/>
      <c r="G23" s="291"/>
      <c r="H23" s="60"/>
      <c r="I23" s="60"/>
      <c r="J23" s="60"/>
      <c r="K23" s="60"/>
      <c r="L23" s="60"/>
      <c r="M23" s="60"/>
      <c r="N23" s="60"/>
      <c r="O23" s="60"/>
      <c r="P23" s="60"/>
      <c r="Q23" s="60"/>
      <c r="R23" s="60"/>
      <c r="S23" s="60"/>
      <c r="T23" s="60"/>
      <c r="U23" s="60"/>
      <c r="V23" s="60"/>
    </row>
    <row r="24" spans="1:22" s="59" customFormat="1" ht="35.25" customHeight="1">
      <c r="A24" s="183" t="s">
        <v>91</v>
      </c>
      <c r="B24" s="73" t="s">
        <v>128</v>
      </c>
      <c r="C24" s="471"/>
      <c r="D24" s="293"/>
      <c r="E24" s="293"/>
      <c r="F24" s="471"/>
      <c r="G24" s="291"/>
      <c r="H24" s="60"/>
      <c r="I24" s="60"/>
      <c r="J24" s="60"/>
      <c r="K24" s="60"/>
      <c r="L24" s="60"/>
      <c r="M24" s="60"/>
      <c r="N24" s="60"/>
      <c r="O24" s="60"/>
      <c r="P24" s="60"/>
      <c r="Q24" s="60"/>
      <c r="R24" s="60"/>
      <c r="S24" s="60"/>
      <c r="T24" s="60"/>
      <c r="U24" s="60"/>
      <c r="V24" s="60"/>
    </row>
    <row r="25" spans="1:22" s="59" customFormat="1" ht="35.25" customHeight="1">
      <c r="A25" s="183" t="s">
        <v>175</v>
      </c>
      <c r="B25" s="73" t="s">
        <v>120</v>
      </c>
      <c r="C25" s="471"/>
      <c r="D25" s="74"/>
      <c r="E25" s="74"/>
      <c r="F25" s="471"/>
      <c r="G25" s="291"/>
      <c r="H25" s="60"/>
      <c r="I25" s="60"/>
      <c r="J25" s="60"/>
      <c r="K25" s="60"/>
      <c r="L25" s="60"/>
      <c r="M25" s="60"/>
      <c r="N25" s="60"/>
      <c r="O25" s="60"/>
      <c r="P25" s="60"/>
      <c r="Q25" s="60"/>
      <c r="R25" s="60"/>
      <c r="S25" s="60"/>
      <c r="T25" s="60"/>
      <c r="U25" s="60"/>
      <c r="V25" s="60"/>
    </row>
    <row r="26" spans="1:22" s="59" customFormat="1" ht="35.25" customHeight="1">
      <c r="A26" s="183" t="s">
        <v>176</v>
      </c>
      <c r="B26" s="73" t="s">
        <v>121</v>
      </c>
      <c r="C26" s="471"/>
      <c r="D26" s="74"/>
      <c r="E26" s="74"/>
      <c r="F26" s="471"/>
      <c r="G26" s="291"/>
      <c r="H26" s="60"/>
      <c r="I26" s="60"/>
      <c r="J26" s="60"/>
      <c r="K26" s="60"/>
      <c r="L26" s="60"/>
      <c r="M26" s="60"/>
      <c r="N26" s="60"/>
      <c r="O26" s="60"/>
      <c r="P26" s="60"/>
      <c r="Q26" s="60"/>
      <c r="R26" s="60"/>
      <c r="S26" s="60"/>
      <c r="T26" s="60"/>
      <c r="U26" s="60"/>
      <c r="V26" s="60"/>
    </row>
    <row r="27" spans="1:22" s="59" customFormat="1" ht="35.25" customHeight="1">
      <c r="A27" s="183" t="s">
        <v>177</v>
      </c>
      <c r="B27" s="73" t="s">
        <v>122</v>
      </c>
      <c r="C27" s="471"/>
      <c r="D27" s="74">
        <v>117732</v>
      </c>
      <c r="E27" s="74">
        <v>29433</v>
      </c>
      <c r="F27" s="471">
        <v>19623</v>
      </c>
      <c r="G27" s="291">
        <f>F27/E27*100</f>
        <v>66.67006421363776</v>
      </c>
      <c r="H27" s="60"/>
      <c r="I27" s="60"/>
      <c r="J27" s="60"/>
      <c r="K27" s="60"/>
      <c r="L27" s="60"/>
      <c r="M27" s="60"/>
      <c r="N27" s="60"/>
      <c r="O27" s="60"/>
      <c r="P27" s="60"/>
      <c r="Q27" s="60"/>
      <c r="R27" s="60"/>
      <c r="S27" s="60"/>
      <c r="T27" s="60"/>
      <c r="U27" s="60"/>
      <c r="V27" s="60"/>
    </row>
    <row r="28" spans="1:22" s="59" customFormat="1" ht="35.25" customHeight="1">
      <c r="A28" s="183" t="s">
        <v>178</v>
      </c>
      <c r="B28" s="73" t="s">
        <v>123</v>
      </c>
      <c r="C28" s="471"/>
      <c r="D28" s="74">
        <v>3</v>
      </c>
      <c r="E28" s="74">
        <v>3</v>
      </c>
      <c r="F28" s="471">
        <v>3</v>
      </c>
      <c r="G28" s="291">
        <f>F28/E28*100</f>
        <v>100</v>
      </c>
      <c r="H28" s="60"/>
      <c r="I28" s="60"/>
      <c r="J28" s="60"/>
      <c r="K28" s="60"/>
      <c r="L28" s="60"/>
      <c r="M28" s="60"/>
      <c r="N28" s="60"/>
      <c r="O28" s="60"/>
      <c r="P28" s="60"/>
      <c r="Q28" s="60"/>
      <c r="R28" s="60"/>
      <c r="S28" s="60"/>
      <c r="T28" s="60"/>
      <c r="U28" s="60"/>
      <c r="V28" s="60"/>
    </row>
    <row r="29" spans="1:22" s="59" customFormat="1" ht="35.25" customHeight="1">
      <c r="A29" s="183" t="s">
        <v>179</v>
      </c>
      <c r="B29" s="73" t="s">
        <v>31</v>
      </c>
      <c r="C29" s="471"/>
      <c r="D29" s="74">
        <v>600000</v>
      </c>
      <c r="E29" s="74">
        <v>150000</v>
      </c>
      <c r="F29" s="471">
        <v>130755.64</v>
      </c>
      <c r="G29" s="291">
        <f>F29/E29*100</f>
        <v>87.17042666666667</v>
      </c>
      <c r="H29" s="60"/>
      <c r="I29" s="60"/>
      <c r="J29" s="60"/>
      <c r="K29" s="60"/>
      <c r="L29" s="60"/>
      <c r="M29" s="60"/>
      <c r="N29" s="60"/>
      <c r="O29" s="60"/>
      <c r="P29" s="60"/>
      <c r="Q29" s="60"/>
      <c r="R29" s="60"/>
      <c r="S29" s="60"/>
      <c r="T29" s="60"/>
      <c r="U29" s="60"/>
      <c r="V29" s="60"/>
    </row>
    <row r="30" spans="1:22" s="59" customFormat="1" ht="35.25" customHeight="1">
      <c r="A30" s="183" t="s">
        <v>180</v>
      </c>
      <c r="B30" s="73" t="s">
        <v>124</v>
      </c>
      <c r="C30" s="471"/>
      <c r="D30" s="74">
        <v>40000</v>
      </c>
      <c r="E30" s="74">
        <v>11500</v>
      </c>
      <c r="F30" s="471">
        <v>5040</v>
      </c>
      <c r="G30" s="291">
        <f>F30/E30*100</f>
        <v>43.826086956521735</v>
      </c>
      <c r="H30" s="60"/>
      <c r="I30" s="60"/>
      <c r="J30" s="60"/>
      <c r="K30" s="60"/>
      <c r="L30" s="60"/>
      <c r="M30" s="60"/>
      <c r="N30" s="60"/>
      <c r="O30" s="60"/>
      <c r="P30" s="60"/>
      <c r="Q30" s="60"/>
      <c r="R30" s="60"/>
      <c r="S30" s="60"/>
      <c r="T30" s="60"/>
      <c r="U30" s="60"/>
      <c r="V30" s="60"/>
    </row>
    <row r="31" spans="1:22" s="67" customFormat="1" ht="35.25" customHeight="1">
      <c r="A31" s="183" t="s">
        <v>181</v>
      </c>
      <c r="B31" s="75" t="s">
        <v>125</v>
      </c>
      <c r="C31" s="471"/>
      <c r="D31" s="293"/>
      <c r="E31" s="293"/>
      <c r="F31" s="471"/>
      <c r="G31" s="291"/>
      <c r="H31" s="76"/>
      <c r="I31" s="76"/>
      <c r="J31" s="76"/>
      <c r="K31" s="76"/>
      <c r="L31" s="76"/>
      <c r="M31" s="76"/>
      <c r="N31" s="76"/>
      <c r="O31" s="76"/>
      <c r="P31" s="76"/>
      <c r="Q31" s="76"/>
      <c r="R31" s="76"/>
      <c r="S31" s="76"/>
      <c r="T31" s="76"/>
      <c r="U31" s="76"/>
      <c r="V31" s="76"/>
    </row>
    <row r="32" spans="1:22" s="59" customFormat="1" ht="35.25" customHeight="1">
      <c r="A32" s="183" t="s">
        <v>182</v>
      </c>
      <c r="B32" s="73" t="s">
        <v>32</v>
      </c>
      <c r="C32" s="471"/>
      <c r="D32" s="74"/>
      <c r="E32" s="74"/>
      <c r="F32" s="471"/>
      <c r="G32" s="291"/>
      <c r="H32" s="490"/>
      <c r="I32" s="60"/>
      <c r="J32" s="60"/>
      <c r="K32" s="60"/>
      <c r="L32" s="60"/>
      <c r="M32" s="60"/>
      <c r="N32" s="60"/>
      <c r="O32" s="60"/>
      <c r="P32" s="60"/>
      <c r="Q32" s="60"/>
      <c r="R32" s="60"/>
      <c r="S32" s="60"/>
      <c r="T32" s="60"/>
      <c r="U32" s="60"/>
      <c r="V32" s="60"/>
    </row>
    <row r="33" spans="1:22" s="59" customFormat="1" ht="35.25" customHeight="1">
      <c r="A33" s="183" t="s">
        <v>183</v>
      </c>
      <c r="B33" s="73" t="s">
        <v>68</v>
      </c>
      <c r="C33" s="471"/>
      <c r="D33" s="74"/>
      <c r="E33" s="74"/>
      <c r="F33" s="471"/>
      <c r="G33" s="291"/>
      <c r="H33" s="60"/>
      <c r="I33" s="60"/>
      <c r="J33" s="60"/>
      <c r="K33" s="60"/>
      <c r="L33" s="60"/>
      <c r="M33" s="60"/>
      <c r="N33" s="60"/>
      <c r="O33" s="60"/>
      <c r="P33" s="60"/>
      <c r="Q33" s="60"/>
      <c r="R33" s="60"/>
      <c r="S33" s="60"/>
      <c r="T33" s="60"/>
      <c r="U33" s="60"/>
      <c r="V33" s="60"/>
    </row>
    <row r="34" spans="1:22" s="59" customFormat="1" ht="35.25" customHeight="1">
      <c r="A34" s="183" t="s">
        <v>92</v>
      </c>
      <c r="B34" s="73" t="s">
        <v>33</v>
      </c>
      <c r="C34" s="471"/>
      <c r="D34" s="74">
        <v>287806</v>
      </c>
      <c r="E34" s="74">
        <v>47230</v>
      </c>
      <c r="F34" s="471">
        <v>48227</v>
      </c>
      <c r="G34" s="291">
        <f>F34/E34*100</f>
        <v>102.11094643235232</v>
      </c>
      <c r="H34" s="60"/>
      <c r="I34" s="60"/>
      <c r="J34" s="60"/>
      <c r="K34" s="60"/>
      <c r="L34" s="60"/>
      <c r="M34" s="60"/>
      <c r="N34" s="60"/>
      <c r="O34" s="60"/>
      <c r="P34" s="60"/>
      <c r="Q34" s="60"/>
      <c r="R34" s="60"/>
      <c r="S34" s="60"/>
      <c r="T34" s="60"/>
      <c r="U34" s="60"/>
      <c r="V34" s="60"/>
    </row>
    <row r="35" spans="1:22" s="59" customFormat="1" ht="35.25" customHeight="1">
      <c r="A35" s="183" t="s">
        <v>184</v>
      </c>
      <c r="B35" s="73" t="s">
        <v>68</v>
      </c>
      <c r="C35" s="471"/>
      <c r="D35" s="74">
        <v>4</v>
      </c>
      <c r="E35" s="74">
        <v>1</v>
      </c>
      <c r="F35" s="471">
        <v>1</v>
      </c>
      <c r="G35" s="291">
        <f>F35/E35*100</f>
        <v>100</v>
      </c>
      <c r="H35" s="60"/>
      <c r="I35" s="60"/>
      <c r="J35" s="60"/>
      <c r="K35" s="60"/>
      <c r="L35" s="60"/>
      <c r="M35" s="60"/>
      <c r="N35" s="60"/>
      <c r="O35" s="60"/>
      <c r="P35" s="60"/>
      <c r="Q35" s="60"/>
      <c r="R35" s="60"/>
      <c r="S35" s="60"/>
      <c r="T35" s="60"/>
      <c r="U35" s="60"/>
      <c r="V35" s="60"/>
    </row>
    <row r="36" spans="1:22" s="59" customFormat="1" ht="35.25" customHeight="1">
      <c r="A36" s="183" t="s">
        <v>185</v>
      </c>
      <c r="B36" s="73" t="s">
        <v>34</v>
      </c>
      <c r="C36" s="471"/>
      <c r="D36" s="74"/>
      <c r="E36" s="74"/>
      <c r="F36" s="471"/>
      <c r="G36" s="291"/>
      <c r="H36" s="60"/>
      <c r="I36" s="60"/>
      <c r="J36" s="60"/>
      <c r="K36" s="60"/>
      <c r="L36" s="60"/>
      <c r="M36" s="60"/>
      <c r="N36" s="60"/>
      <c r="O36" s="60"/>
      <c r="P36" s="60"/>
      <c r="Q36" s="60"/>
      <c r="R36" s="60"/>
      <c r="S36" s="60"/>
      <c r="T36" s="60"/>
      <c r="U36" s="60"/>
      <c r="V36" s="60"/>
    </row>
    <row r="37" spans="1:22" s="59" customFormat="1" ht="35.25" customHeight="1">
      <c r="A37" s="183" t="s">
        <v>186</v>
      </c>
      <c r="B37" s="73" t="s">
        <v>35</v>
      </c>
      <c r="C37" s="471"/>
      <c r="D37" s="74">
        <v>180000</v>
      </c>
      <c r="E37" s="74">
        <v>120000</v>
      </c>
      <c r="F37" s="471">
        <v>85265.26</v>
      </c>
      <c r="G37" s="291">
        <f>F37/E37*100</f>
        <v>71.05438333333332</v>
      </c>
      <c r="H37" s="60"/>
      <c r="I37" s="60"/>
      <c r="J37" s="60"/>
      <c r="K37" s="60"/>
      <c r="L37" s="60"/>
      <c r="M37" s="60"/>
      <c r="N37" s="60"/>
      <c r="O37" s="60"/>
      <c r="P37" s="60"/>
      <c r="Q37" s="60"/>
      <c r="R37" s="60"/>
      <c r="S37" s="60"/>
      <c r="T37" s="60"/>
      <c r="U37" s="60"/>
      <c r="V37" s="60"/>
    </row>
    <row r="38" spans="1:22" s="59" customFormat="1" ht="35.25" customHeight="1">
      <c r="A38" s="183" t="s">
        <v>187</v>
      </c>
      <c r="B38" s="73" t="s">
        <v>36</v>
      </c>
      <c r="C38" s="471"/>
      <c r="D38" s="74"/>
      <c r="E38" s="74"/>
      <c r="F38" s="471"/>
      <c r="G38" s="291"/>
      <c r="H38" s="60"/>
      <c r="I38" s="60"/>
      <c r="J38" s="60"/>
      <c r="K38" s="60"/>
      <c r="L38" s="60"/>
      <c r="M38" s="60"/>
      <c r="N38" s="60"/>
      <c r="O38" s="60"/>
      <c r="P38" s="60"/>
      <c r="Q38" s="60"/>
      <c r="R38" s="60"/>
      <c r="S38" s="60"/>
      <c r="T38" s="60"/>
      <c r="U38" s="60"/>
      <c r="V38" s="60"/>
    </row>
    <row r="39" spans="1:22" s="59" customFormat="1" ht="35.25" customHeight="1" thickBot="1">
      <c r="A39" s="184" t="s">
        <v>93</v>
      </c>
      <c r="B39" s="185" t="s">
        <v>37</v>
      </c>
      <c r="C39" s="474"/>
      <c r="D39" s="74">
        <v>60000</v>
      </c>
      <c r="E39" s="74"/>
      <c r="F39" s="474"/>
      <c r="G39" s="291"/>
      <c r="H39" s="60"/>
      <c r="I39" s="60"/>
      <c r="J39" s="60"/>
      <c r="K39" s="60"/>
      <c r="L39" s="60"/>
      <c r="M39" s="60"/>
      <c r="N39" s="60"/>
      <c r="O39" s="60"/>
      <c r="P39" s="60"/>
      <c r="Q39" s="60"/>
      <c r="R39" s="60"/>
      <c r="S39" s="60"/>
      <c r="T39" s="60"/>
      <c r="U39" s="60"/>
      <c r="V39" s="60"/>
    </row>
    <row r="40" spans="1:22" s="59" customFormat="1" ht="18.75">
      <c r="A40" s="64"/>
      <c r="B40" s="63" t="s">
        <v>816</v>
      </c>
      <c r="C40" s="77"/>
      <c r="D40" s="63"/>
      <c r="E40" s="64"/>
      <c r="F40" s="489"/>
      <c r="G40" s="64"/>
      <c r="H40" s="60"/>
      <c r="I40" s="60"/>
      <c r="J40" s="60"/>
      <c r="K40" s="60"/>
      <c r="L40" s="60"/>
      <c r="M40" s="60"/>
      <c r="N40" s="60"/>
      <c r="O40" s="60"/>
      <c r="P40" s="60"/>
      <c r="Q40" s="60"/>
      <c r="R40" s="60"/>
      <c r="S40" s="60"/>
      <c r="T40" s="60"/>
      <c r="U40" s="60"/>
      <c r="V40" s="60"/>
    </row>
    <row r="41" spans="1:22" s="59" customFormat="1" ht="18.75">
      <c r="A41" s="64"/>
      <c r="B41" s="63" t="s">
        <v>198</v>
      </c>
      <c r="C41" s="77"/>
      <c r="D41" s="63"/>
      <c r="E41" s="64"/>
      <c r="F41" s="489"/>
      <c r="G41" s="64"/>
      <c r="H41" s="453"/>
      <c r="I41" s="60"/>
      <c r="J41" s="60"/>
      <c r="K41" s="60"/>
      <c r="L41" s="60"/>
      <c r="M41" s="60"/>
      <c r="N41" s="60"/>
      <c r="O41" s="60"/>
      <c r="P41" s="60"/>
      <c r="Q41" s="60"/>
      <c r="R41" s="60"/>
      <c r="S41" s="60"/>
      <c r="T41" s="60"/>
      <c r="U41" s="60"/>
      <c r="V41" s="60"/>
    </row>
    <row r="42" spans="1:22" s="59" customFormat="1" ht="27" customHeight="1">
      <c r="A42" s="64"/>
      <c r="B42" s="608" t="s">
        <v>199</v>
      </c>
      <c r="C42" s="608"/>
      <c r="D42" s="608"/>
      <c r="E42" s="608"/>
      <c r="F42" s="489"/>
      <c r="G42" s="64"/>
      <c r="H42" s="60"/>
      <c r="I42" s="60"/>
      <c r="J42" s="60"/>
      <c r="K42" s="60"/>
      <c r="L42" s="60"/>
      <c r="M42" s="60"/>
      <c r="N42" s="60"/>
      <c r="O42" s="60"/>
      <c r="P42" s="60"/>
      <c r="Q42" s="60"/>
      <c r="R42" s="60"/>
      <c r="S42" s="60"/>
      <c r="T42" s="60"/>
      <c r="U42" s="60"/>
      <c r="V42" s="60"/>
    </row>
    <row r="43" spans="1:22" ht="15.75">
      <c r="A43" s="7"/>
      <c r="B43" s="8"/>
      <c r="C43" s="49"/>
      <c r="D43" s="8"/>
      <c r="E43" s="7"/>
      <c r="F43" s="531"/>
      <c r="G43" s="7"/>
      <c r="H43" s="5"/>
      <c r="I43" s="5"/>
      <c r="J43" s="5"/>
      <c r="K43" s="5"/>
      <c r="L43" s="5"/>
      <c r="M43" s="5"/>
      <c r="N43" s="5"/>
      <c r="O43" s="5"/>
      <c r="P43" s="5"/>
      <c r="Q43" s="5"/>
      <c r="R43" s="5"/>
      <c r="S43" s="5"/>
      <c r="T43" s="5"/>
      <c r="U43" s="5"/>
      <c r="V43" s="5"/>
    </row>
    <row r="44" spans="1:22" ht="15.75">
      <c r="A44" s="594" t="s">
        <v>876</v>
      </c>
      <c r="B44" s="594"/>
      <c r="C44" s="114" t="s">
        <v>621</v>
      </c>
      <c r="D44" s="595" t="s">
        <v>656</v>
      </c>
      <c r="E44" s="595"/>
      <c r="F44" s="595"/>
      <c r="G44" s="595"/>
      <c r="H44" s="5"/>
      <c r="I44" s="5"/>
      <c r="J44" s="5"/>
      <c r="K44" s="5"/>
      <c r="L44" s="5"/>
      <c r="M44" s="5"/>
      <c r="N44" s="5"/>
      <c r="O44" s="5"/>
      <c r="P44" s="5"/>
      <c r="Q44" s="5"/>
      <c r="R44" s="5"/>
      <c r="S44" s="5"/>
      <c r="T44" s="5"/>
      <c r="U44" s="5"/>
      <c r="V44" s="5"/>
    </row>
    <row r="45" spans="1:22" ht="24" customHeight="1">
      <c r="A45" s="20"/>
      <c r="B45" s="20"/>
      <c r="C45" s="114"/>
      <c r="E45" s="20"/>
      <c r="F45" s="20"/>
      <c r="G45" s="20"/>
      <c r="H45" s="5"/>
      <c r="I45" s="5"/>
      <c r="J45" s="5"/>
      <c r="K45" s="5"/>
      <c r="L45" s="5"/>
      <c r="M45" s="5"/>
      <c r="N45" s="5"/>
      <c r="O45" s="5"/>
      <c r="P45" s="5"/>
      <c r="Q45" s="5"/>
      <c r="R45" s="5"/>
      <c r="S45" s="5"/>
      <c r="T45" s="5"/>
      <c r="U45" s="5"/>
      <c r="V45" s="5"/>
    </row>
    <row r="46" spans="1:22" ht="15.75">
      <c r="A46" s="7"/>
      <c r="B46" s="8"/>
      <c r="C46" s="49"/>
      <c r="D46" s="8"/>
      <c r="E46" s="7"/>
      <c r="F46" s="7"/>
      <c r="G46" s="7"/>
      <c r="H46" s="5"/>
      <c r="I46" s="5"/>
      <c r="J46" s="5"/>
      <c r="K46" s="5"/>
      <c r="L46" s="5"/>
      <c r="M46" s="5"/>
      <c r="N46" s="5"/>
      <c r="O46" s="5"/>
      <c r="P46" s="5"/>
      <c r="Q46" s="5"/>
      <c r="R46" s="5"/>
      <c r="S46" s="5"/>
      <c r="T46" s="5"/>
      <c r="U46" s="5"/>
      <c r="V46" s="5"/>
    </row>
    <row r="47" spans="1:22" ht="15.75">
      <c r="A47" s="7"/>
      <c r="B47" s="5"/>
      <c r="C47" s="50"/>
      <c r="D47" s="5"/>
      <c r="E47" s="7"/>
      <c r="F47" s="7"/>
      <c r="G47" s="7"/>
      <c r="H47" s="5"/>
      <c r="I47" s="5"/>
      <c r="J47" s="5"/>
      <c r="K47" s="5"/>
      <c r="L47" s="5"/>
      <c r="M47" s="5"/>
      <c r="N47" s="5"/>
      <c r="O47" s="5"/>
      <c r="P47" s="5"/>
      <c r="Q47" s="5"/>
      <c r="R47" s="5"/>
      <c r="S47" s="5"/>
      <c r="T47" s="5"/>
      <c r="U47" s="5"/>
      <c r="V47" s="5"/>
    </row>
    <row r="48" spans="1:22" ht="15.75">
      <c r="A48" s="7"/>
      <c r="B48" s="5"/>
      <c r="C48" s="50"/>
      <c r="D48" s="5"/>
      <c r="E48" s="7"/>
      <c r="F48" s="7"/>
      <c r="G48" s="7"/>
      <c r="H48" s="5"/>
      <c r="I48" s="5"/>
      <c r="J48" s="5"/>
      <c r="K48" s="5"/>
      <c r="L48" s="5"/>
      <c r="M48" s="5"/>
      <c r="N48" s="5"/>
      <c r="O48" s="5"/>
      <c r="P48" s="5"/>
      <c r="Q48" s="5"/>
      <c r="R48" s="5"/>
      <c r="S48" s="5"/>
      <c r="T48" s="5"/>
      <c r="U48" s="5"/>
      <c r="V48" s="5"/>
    </row>
    <row r="49" spans="1:22" ht="15.75">
      <c r="A49" s="7"/>
      <c r="B49" s="5"/>
      <c r="C49" s="50"/>
      <c r="D49" s="5"/>
      <c r="E49" s="7"/>
      <c r="F49" s="7"/>
      <c r="G49" s="7"/>
      <c r="H49" s="5"/>
      <c r="I49" s="5"/>
      <c r="J49" s="5"/>
      <c r="K49" s="5"/>
      <c r="L49" s="5"/>
      <c r="M49" s="5"/>
      <c r="N49" s="5"/>
      <c r="O49" s="5"/>
      <c r="P49" s="5"/>
      <c r="Q49" s="5"/>
      <c r="R49" s="5"/>
      <c r="S49" s="5"/>
      <c r="T49" s="5"/>
      <c r="U49" s="5"/>
      <c r="V49" s="5"/>
    </row>
    <row r="50" spans="1:22" ht="15.75">
      <c r="A50" s="7"/>
      <c r="B50" s="9"/>
      <c r="C50" s="51"/>
      <c r="D50" s="9"/>
      <c r="E50" s="7"/>
      <c r="F50" s="7"/>
      <c r="G50" s="7"/>
      <c r="H50" s="5"/>
      <c r="I50" s="5"/>
      <c r="J50" s="5"/>
      <c r="K50" s="5"/>
      <c r="L50" s="5"/>
      <c r="M50" s="5"/>
      <c r="N50" s="5"/>
      <c r="O50" s="5"/>
      <c r="P50" s="5"/>
      <c r="Q50" s="5"/>
      <c r="R50" s="5"/>
      <c r="S50" s="5"/>
      <c r="T50" s="5"/>
      <c r="U50" s="5"/>
      <c r="V50" s="5"/>
    </row>
    <row r="51" spans="1:22" ht="15.75">
      <c r="A51" s="7"/>
      <c r="B51" s="9"/>
      <c r="C51" s="51"/>
      <c r="D51" s="9"/>
      <c r="E51" s="7"/>
      <c r="F51" s="7"/>
      <c r="G51" s="7"/>
      <c r="H51" s="5"/>
      <c r="I51" s="5"/>
      <c r="J51" s="5"/>
      <c r="K51" s="5"/>
      <c r="L51" s="5"/>
      <c r="M51" s="5"/>
      <c r="N51" s="5"/>
      <c r="O51" s="5"/>
      <c r="P51" s="5"/>
      <c r="Q51" s="5"/>
      <c r="R51" s="5"/>
      <c r="S51" s="5"/>
      <c r="T51" s="5"/>
      <c r="U51" s="5"/>
      <c r="V51" s="5"/>
    </row>
    <row r="52" spans="1:22" ht="15.75">
      <c r="A52" s="7"/>
      <c r="B52" s="9"/>
      <c r="C52" s="51"/>
      <c r="D52" s="9"/>
      <c r="E52" s="7"/>
      <c r="F52" s="7"/>
      <c r="G52" s="7"/>
      <c r="H52" s="5"/>
      <c r="I52" s="5"/>
      <c r="J52" s="5"/>
      <c r="K52" s="5"/>
      <c r="L52" s="5"/>
      <c r="M52" s="5"/>
      <c r="N52" s="5"/>
      <c r="O52" s="5"/>
      <c r="P52" s="5"/>
      <c r="Q52" s="5"/>
      <c r="R52" s="5"/>
      <c r="S52" s="5"/>
      <c r="T52" s="5"/>
      <c r="U52" s="5"/>
      <c r="V52" s="5"/>
    </row>
    <row r="53" spans="1:18" ht="15.75">
      <c r="A53" s="7"/>
      <c r="B53" s="9"/>
      <c r="C53" s="51"/>
      <c r="D53" s="9"/>
      <c r="E53" s="7"/>
      <c r="F53" s="7"/>
      <c r="G53" s="7"/>
      <c r="H53" s="5"/>
      <c r="I53" s="5"/>
      <c r="J53" s="5"/>
      <c r="K53" s="5"/>
      <c r="L53" s="5"/>
      <c r="M53" s="5"/>
      <c r="N53" s="5"/>
      <c r="O53" s="5"/>
      <c r="P53" s="5"/>
      <c r="Q53" s="5"/>
      <c r="R53" s="5"/>
    </row>
    <row r="54" spans="1:18" ht="15.75">
      <c r="A54" s="7"/>
      <c r="B54" s="9"/>
      <c r="C54" s="51"/>
      <c r="D54" s="9"/>
      <c r="E54" s="7"/>
      <c r="F54" s="7"/>
      <c r="G54" s="7"/>
      <c r="H54" s="5"/>
      <c r="I54" s="5"/>
      <c r="J54" s="5"/>
      <c r="K54" s="5"/>
      <c r="L54" s="5"/>
      <c r="M54" s="5"/>
      <c r="N54" s="5"/>
      <c r="O54" s="5"/>
      <c r="P54" s="5"/>
      <c r="Q54" s="5"/>
      <c r="R54" s="5"/>
    </row>
    <row r="55" spans="1:18" ht="15.75">
      <c r="A55" s="7"/>
      <c r="B55" s="9"/>
      <c r="C55" s="51"/>
      <c r="D55" s="9"/>
      <c r="E55" s="7"/>
      <c r="F55" s="7"/>
      <c r="G55" s="7"/>
      <c r="H55" s="5"/>
      <c r="I55" s="5"/>
      <c r="J55" s="5"/>
      <c r="K55" s="5"/>
      <c r="L55" s="5"/>
      <c r="M55" s="5"/>
      <c r="N55" s="5"/>
      <c r="O55" s="5"/>
      <c r="P55" s="5"/>
      <c r="Q55" s="5"/>
      <c r="R55" s="5"/>
    </row>
    <row r="56" spans="1:18" ht="15.75">
      <c r="A56" s="7"/>
      <c r="B56" s="5"/>
      <c r="C56" s="50"/>
      <c r="D56" s="5"/>
      <c r="E56" s="7"/>
      <c r="F56" s="7"/>
      <c r="G56" s="7"/>
      <c r="H56" s="5"/>
      <c r="I56" s="5"/>
      <c r="J56" s="5"/>
      <c r="K56" s="5"/>
      <c r="L56" s="5"/>
      <c r="M56" s="5"/>
      <c r="N56" s="5"/>
      <c r="O56" s="5"/>
      <c r="P56" s="5"/>
      <c r="Q56" s="5"/>
      <c r="R56" s="5"/>
    </row>
    <row r="57" spans="1:18" ht="15.75">
      <c r="A57" s="7"/>
      <c r="B57" s="5"/>
      <c r="C57" s="50"/>
      <c r="D57" s="5"/>
      <c r="E57" s="7"/>
      <c r="F57" s="7"/>
      <c r="G57" s="7"/>
      <c r="H57" s="5"/>
      <c r="I57" s="5"/>
      <c r="J57" s="5"/>
      <c r="K57" s="5"/>
      <c r="L57" s="5"/>
      <c r="M57" s="5"/>
      <c r="N57" s="5"/>
      <c r="O57" s="5"/>
      <c r="P57" s="5"/>
      <c r="Q57" s="5"/>
      <c r="R57" s="5"/>
    </row>
    <row r="58" spans="1:18" ht="15.75">
      <c r="A58" s="7"/>
      <c r="B58" s="5"/>
      <c r="C58" s="50"/>
      <c r="D58" s="5"/>
      <c r="E58" s="7"/>
      <c r="F58" s="7"/>
      <c r="G58" s="7"/>
      <c r="H58" s="5"/>
      <c r="I58" s="5"/>
      <c r="J58" s="5"/>
      <c r="K58" s="5"/>
      <c r="L58" s="5"/>
      <c r="M58" s="5"/>
      <c r="N58" s="5"/>
      <c r="O58" s="5"/>
      <c r="P58" s="5"/>
      <c r="Q58" s="5"/>
      <c r="R58" s="5"/>
    </row>
    <row r="59" spans="1:18" ht="15.75">
      <c r="A59" s="7"/>
      <c r="B59" s="9"/>
      <c r="C59" s="51"/>
      <c r="D59" s="9"/>
      <c r="E59" s="7"/>
      <c r="F59" s="7"/>
      <c r="G59" s="7"/>
      <c r="H59" s="5"/>
      <c r="I59" s="5"/>
      <c r="J59" s="5"/>
      <c r="K59" s="5"/>
      <c r="L59" s="5"/>
      <c r="M59" s="5"/>
      <c r="N59" s="5"/>
      <c r="O59" s="5"/>
      <c r="P59" s="5"/>
      <c r="Q59" s="5"/>
      <c r="R59" s="5"/>
    </row>
    <row r="60" spans="1:18" ht="15.75">
      <c r="A60" s="7"/>
      <c r="B60" s="9"/>
      <c r="C60" s="51"/>
      <c r="D60" s="9"/>
      <c r="E60" s="7"/>
      <c r="F60" s="7"/>
      <c r="G60" s="7"/>
      <c r="H60" s="5"/>
      <c r="I60" s="5"/>
      <c r="J60" s="5"/>
      <c r="K60" s="5"/>
      <c r="L60" s="5"/>
      <c r="M60" s="5"/>
      <c r="N60" s="5"/>
      <c r="O60" s="5"/>
      <c r="P60" s="5"/>
      <c r="Q60" s="5"/>
      <c r="R60" s="5"/>
    </row>
    <row r="61" spans="1:18" ht="15.75">
      <c r="A61" s="7"/>
      <c r="B61" s="9"/>
      <c r="C61" s="51"/>
      <c r="D61" s="9"/>
      <c r="E61" s="7"/>
      <c r="F61" s="7"/>
      <c r="G61" s="7"/>
      <c r="H61" s="5"/>
      <c r="I61" s="5"/>
      <c r="J61" s="5"/>
      <c r="K61" s="5"/>
      <c r="L61" s="5"/>
      <c r="M61" s="5"/>
      <c r="N61" s="5"/>
      <c r="O61" s="5"/>
      <c r="P61" s="5"/>
      <c r="Q61" s="5"/>
      <c r="R61" s="5"/>
    </row>
    <row r="62" spans="1:18" ht="15.75">
      <c r="A62" s="7"/>
      <c r="B62" s="9"/>
      <c r="C62" s="51"/>
      <c r="D62" s="9"/>
      <c r="E62" s="7"/>
      <c r="F62" s="7"/>
      <c r="G62" s="7"/>
      <c r="H62" s="5"/>
      <c r="I62" s="5"/>
      <c r="J62" s="5"/>
      <c r="K62" s="5"/>
      <c r="L62" s="5"/>
      <c r="M62" s="5"/>
      <c r="N62" s="5"/>
      <c r="O62" s="5"/>
      <c r="P62" s="5"/>
      <c r="Q62" s="5"/>
      <c r="R62" s="5"/>
    </row>
    <row r="63" spans="1:14" ht="15.75">
      <c r="A63" s="5"/>
      <c r="B63" s="5"/>
      <c r="C63" s="50"/>
      <c r="D63" s="5"/>
      <c r="E63" s="5"/>
      <c r="F63" s="5"/>
      <c r="G63" s="5"/>
      <c r="H63" s="5"/>
      <c r="I63" s="5"/>
      <c r="J63" s="5"/>
      <c r="K63" s="5"/>
      <c r="L63" s="5"/>
      <c r="M63" s="5"/>
      <c r="N63" s="5"/>
    </row>
    <row r="64" spans="1:14" ht="15.75">
      <c r="A64" s="5"/>
      <c r="B64" s="5"/>
      <c r="C64" s="50"/>
      <c r="D64" s="5"/>
      <c r="E64" s="5"/>
      <c r="F64" s="5"/>
      <c r="G64" s="5"/>
      <c r="H64" s="5"/>
      <c r="I64" s="5"/>
      <c r="J64" s="5"/>
      <c r="K64" s="5"/>
      <c r="L64" s="5"/>
      <c r="M64" s="5"/>
      <c r="N64" s="5"/>
    </row>
    <row r="65" spans="1:14" ht="15.75">
      <c r="A65" s="5"/>
      <c r="B65" s="5"/>
      <c r="C65" s="50"/>
      <c r="D65" s="5"/>
      <c r="E65" s="5"/>
      <c r="F65" s="5"/>
      <c r="G65" s="5"/>
      <c r="H65" s="5"/>
      <c r="I65" s="5"/>
      <c r="J65" s="5"/>
      <c r="K65" s="5"/>
      <c r="L65" s="5"/>
      <c r="M65" s="5"/>
      <c r="N65" s="5"/>
    </row>
    <row r="66" spans="1:14" ht="15.75">
      <c r="A66" s="5"/>
      <c r="B66" s="5"/>
      <c r="C66" s="50"/>
      <c r="D66" s="5"/>
      <c r="E66" s="5"/>
      <c r="F66" s="5"/>
      <c r="G66" s="5"/>
      <c r="H66" s="5"/>
      <c r="I66" s="5"/>
      <c r="J66" s="5"/>
      <c r="K66" s="5"/>
      <c r="L66" s="5"/>
      <c r="M66" s="5"/>
      <c r="N66" s="5"/>
    </row>
    <row r="67" spans="1:14" ht="15.75">
      <c r="A67" s="5"/>
      <c r="B67" s="5"/>
      <c r="C67" s="50"/>
      <c r="D67" s="5"/>
      <c r="E67" s="5"/>
      <c r="F67" s="5"/>
      <c r="G67" s="5"/>
      <c r="H67" s="5"/>
      <c r="I67" s="5"/>
      <c r="J67" s="5"/>
      <c r="K67" s="5"/>
      <c r="L67" s="5"/>
      <c r="M67" s="5"/>
      <c r="N67" s="5"/>
    </row>
    <row r="68" spans="1:14" ht="15.75">
      <c r="A68" s="5"/>
      <c r="B68" s="5"/>
      <c r="C68" s="50"/>
      <c r="D68" s="5"/>
      <c r="E68" s="5"/>
      <c r="F68" s="5"/>
      <c r="G68" s="5"/>
      <c r="H68" s="5"/>
      <c r="I68" s="5"/>
      <c r="J68" s="5"/>
      <c r="K68" s="5"/>
      <c r="L68" s="5"/>
      <c r="M68" s="5"/>
      <c r="N68" s="5"/>
    </row>
    <row r="69" spans="1:14" ht="15.75">
      <c r="A69" s="5"/>
      <c r="B69" s="5"/>
      <c r="C69" s="50"/>
      <c r="D69" s="5"/>
      <c r="E69" s="5"/>
      <c r="F69" s="5"/>
      <c r="G69" s="5"/>
      <c r="H69" s="5"/>
      <c r="I69" s="5"/>
      <c r="J69" s="5"/>
      <c r="K69" s="5"/>
      <c r="L69" s="5"/>
      <c r="M69" s="5"/>
      <c r="N69" s="5"/>
    </row>
    <row r="70" spans="1:14" ht="15.75">
      <c r="A70" s="5"/>
      <c r="B70" s="5"/>
      <c r="C70" s="50"/>
      <c r="D70" s="5"/>
      <c r="E70" s="5"/>
      <c r="F70" s="5"/>
      <c r="G70" s="5"/>
      <c r="H70" s="5"/>
      <c r="I70" s="5"/>
      <c r="J70" s="5"/>
      <c r="K70" s="5"/>
      <c r="L70" s="5"/>
      <c r="M70" s="5"/>
      <c r="N70" s="5"/>
    </row>
    <row r="71" spans="1:14" ht="15.75">
      <c r="A71" s="5"/>
      <c r="B71" s="5"/>
      <c r="C71" s="50"/>
      <c r="D71" s="5"/>
      <c r="E71" s="5"/>
      <c r="F71" s="5"/>
      <c r="G71" s="5"/>
      <c r="H71" s="5"/>
      <c r="I71" s="5"/>
      <c r="J71" s="5"/>
      <c r="K71" s="5"/>
      <c r="L71" s="5"/>
      <c r="M71" s="5"/>
      <c r="N71" s="5"/>
    </row>
    <row r="72" spans="1:14" ht="15.75">
      <c r="A72" s="5"/>
      <c r="B72" s="5"/>
      <c r="C72" s="50"/>
      <c r="D72" s="5"/>
      <c r="E72" s="5"/>
      <c r="F72" s="5"/>
      <c r="G72" s="5"/>
      <c r="H72" s="5"/>
      <c r="I72" s="5"/>
      <c r="J72" s="5"/>
      <c r="K72" s="5"/>
      <c r="L72" s="5"/>
      <c r="M72" s="5"/>
      <c r="N72" s="5"/>
    </row>
    <row r="73" spans="1:14" ht="15.75">
      <c r="A73" s="5"/>
      <c r="B73" s="5"/>
      <c r="C73" s="50"/>
      <c r="D73" s="5"/>
      <c r="E73" s="5"/>
      <c r="F73" s="5"/>
      <c r="G73" s="5"/>
      <c r="H73" s="5"/>
      <c r="I73" s="5"/>
      <c r="J73" s="5"/>
      <c r="K73" s="5"/>
      <c r="L73" s="5"/>
      <c r="M73" s="5"/>
      <c r="N73" s="5"/>
    </row>
    <row r="74" spans="1:14" ht="15.75">
      <c r="A74" s="5"/>
      <c r="B74" s="5"/>
      <c r="C74" s="50"/>
      <c r="D74" s="5"/>
      <c r="E74" s="5"/>
      <c r="F74" s="5"/>
      <c r="G74" s="5"/>
      <c r="H74" s="5"/>
      <c r="I74" s="5"/>
      <c r="J74" s="5"/>
      <c r="K74" s="5"/>
      <c r="L74" s="5"/>
      <c r="M74" s="5"/>
      <c r="N74" s="5"/>
    </row>
    <row r="75" spans="1:14" ht="15.75">
      <c r="A75" s="5"/>
      <c r="B75" s="5"/>
      <c r="C75" s="50"/>
      <c r="D75" s="5"/>
      <c r="E75" s="5"/>
      <c r="F75" s="5"/>
      <c r="G75" s="5"/>
      <c r="H75" s="5"/>
      <c r="I75" s="5"/>
      <c r="J75" s="5"/>
      <c r="K75" s="5"/>
      <c r="L75" s="5"/>
      <c r="M75" s="5"/>
      <c r="N75" s="5"/>
    </row>
    <row r="76" spans="1:14" ht="15.75">
      <c r="A76" s="5"/>
      <c r="B76" s="5"/>
      <c r="C76" s="50"/>
      <c r="D76" s="5"/>
      <c r="E76" s="5"/>
      <c r="F76" s="5"/>
      <c r="G76" s="5"/>
      <c r="H76" s="5"/>
      <c r="I76" s="5"/>
      <c r="J76" s="5"/>
      <c r="K76" s="5"/>
      <c r="L76" s="5"/>
      <c r="M76" s="5"/>
      <c r="N76" s="5"/>
    </row>
    <row r="77" spans="1:14" ht="15.75">
      <c r="A77" s="5"/>
      <c r="B77" s="5"/>
      <c r="C77" s="50"/>
      <c r="D77" s="5"/>
      <c r="E77" s="5"/>
      <c r="F77" s="5"/>
      <c r="G77" s="5"/>
      <c r="H77" s="5"/>
      <c r="I77" s="5"/>
      <c r="J77" s="5"/>
      <c r="K77" s="5"/>
      <c r="L77" s="5"/>
      <c r="M77" s="5"/>
      <c r="N77" s="5"/>
    </row>
    <row r="78" spans="1:14" ht="15.75">
      <c r="A78" s="5"/>
      <c r="B78" s="5"/>
      <c r="C78" s="50"/>
      <c r="D78" s="5"/>
      <c r="E78" s="5"/>
      <c r="F78" s="5"/>
      <c r="G78" s="5"/>
      <c r="H78" s="5"/>
      <c r="I78" s="5"/>
      <c r="J78" s="5"/>
      <c r="K78" s="5"/>
      <c r="L78" s="5"/>
      <c r="M78" s="5"/>
      <c r="N78" s="5"/>
    </row>
    <row r="79" spans="1:14" ht="15.75">
      <c r="A79" s="5"/>
      <c r="B79" s="5"/>
      <c r="C79" s="50"/>
      <c r="D79" s="5"/>
      <c r="E79" s="5"/>
      <c r="F79" s="5"/>
      <c r="G79" s="5"/>
      <c r="H79" s="5"/>
      <c r="I79" s="5"/>
      <c r="J79" s="5"/>
      <c r="K79" s="5"/>
      <c r="L79" s="5"/>
      <c r="M79" s="5"/>
      <c r="N79" s="5"/>
    </row>
    <row r="80" spans="1:14" ht="15.75">
      <c r="A80" s="5"/>
      <c r="B80" s="5"/>
      <c r="C80" s="50"/>
      <c r="D80" s="5"/>
      <c r="E80" s="5"/>
      <c r="F80" s="5"/>
      <c r="G80" s="5"/>
      <c r="H80" s="5"/>
      <c r="I80" s="5"/>
      <c r="J80" s="5"/>
      <c r="K80" s="5"/>
      <c r="L80" s="5"/>
      <c r="M80" s="5"/>
      <c r="N80" s="5"/>
    </row>
    <row r="81" spans="1:14" ht="15.75">
      <c r="A81" s="5"/>
      <c r="B81" s="5"/>
      <c r="C81" s="50"/>
      <c r="D81" s="5"/>
      <c r="E81" s="5"/>
      <c r="F81" s="5"/>
      <c r="G81" s="5"/>
      <c r="H81" s="5"/>
      <c r="I81" s="5"/>
      <c r="J81" s="5"/>
      <c r="K81" s="5"/>
      <c r="L81" s="5"/>
      <c r="M81" s="5"/>
      <c r="N81" s="5"/>
    </row>
    <row r="82" spans="1:14" ht="15.75">
      <c r="A82" s="5"/>
      <c r="B82" s="5"/>
      <c r="C82" s="50"/>
      <c r="D82" s="5"/>
      <c r="E82" s="5"/>
      <c r="F82" s="5"/>
      <c r="G82" s="5"/>
      <c r="H82" s="5"/>
      <c r="I82" s="5"/>
      <c r="J82" s="5"/>
      <c r="K82" s="5"/>
      <c r="L82" s="5"/>
      <c r="M82" s="5"/>
      <c r="N82" s="5"/>
    </row>
    <row r="83" spans="1:14" ht="15.75">
      <c r="A83" s="5"/>
      <c r="B83" s="5"/>
      <c r="C83" s="50"/>
      <c r="D83" s="5"/>
      <c r="E83" s="5"/>
      <c r="F83" s="5"/>
      <c r="G83" s="5"/>
      <c r="H83" s="5"/>
      <c r="I83" s="5"/>
      <c r="J83" s="5"/>
      <c r="K83" s="5"/>
      <c r="L83" s="5"/>
      <c r="M83" s="5"/>
      <c r="N83" s="5"/>
    </row>
    <row r="84" spans="1:14" ht="15.75">
      <c r="A84" s="5"/>
      <c r="B84" s="5"/>
      <c r="C84" s="50"/>
      <c r="D84" s="5"/>
      <c r="E84" s="5"/>
      <c r="F84" s="5"/>
      <c r="G84" s="5"/>
      <c r="H84" s="5"/>
      <c r="I84" s="5"/>
      <c r="J84" s="5"/>
      <c r="K84" s="5"/>
      <c r="L84" s="5"/>
      <c r="M84" s="5"/>
      <c r="N84" s="5"/>
    </row>
    <row r="85" spans="1:14" ht="15.75">
      <c r="A85" s="5"/>
      <c r="B85" s="5"/>
      <c r="C85" s="50"/>
      <c r="D85" s="5"/>
      <c r="E85" s="5"/>
      <c r="F85" s="5"/>
      <c r="G85" s="5"/>
      <c r="H85" s="5"/>
      <c r="I85" s="5"/>
      <c r="J85" s="5"/>
      <c r="K85" s="5"/>
      <c r="L85" s="5"/>
      <c r="M85" s="5"/>
      <c r="N85" s="5"/>
    </row>
    <row r="86" spans="1:14" ht="15.75">
      <c r="A86" s="5"/>
      <c r="B86" s="5"/>
      <c r="C86" s="50"/>
      <c r="D86" s="5"/>
      <c r="E86" s="5"/>
      <c r="F86" s="5"/>
      <c r="G86" s="5"/>
      <c r="H86" s="5"/>
      <c r="I86" s="5"/>
      <c r="J86" s="5"/>
      <c r="K86" s="5"/>
      <c r="L86" s="5"/>
      <c r="M86" s="5"/>
      <c r="N86" s="5"/>
    </row>
    <row r="87" spans="1:14" ht="15.75">
      <c r="A87" s="5"/>
      <c r="B87" s="5"/>
      <c r="C87" s="50"/>
      <c r="D87" s="5"/>
      <c r="E87" s="5"/>
      <c r="F87" s="5"/>
      <c r="G87" s="5"/>
      <c r="H87" s="5"/>
      <c r="I87" s="5"/>
      <c r="J87" s="5"/>
      <c r="K87" s="5"/>
      <c r="L87" s="5"/>
      <c r="M87" s="5"/>
      <c r="N87" s="5"/>
    </row>
    <row r="88" spans="1:14" ht="15.75">
      <c r="A88" s="5"/>
      <c r="B88" s="5"/>
      <c r="C88" s="50"/>
      <c r="D88" s="5"/>
      <c r="E88" s="5"/>
      <c r="F88" s="5"/>
      <c r="G88" s="5"/>
      <c r="H88" s="5"/>
      <c r="I88" s="5"/>
      <c r="J88" s="5"/>
      <c r="K88" s="5"/>
      <c r="L88" s="5"/>
      <c r="M88" s="5"/>
      <c r="N88" s="5"/>
    </row>
    <row r="89" spans="1:14" ht="15.75">
      <c r="A89" s="5"/>
      <c r="B89" s="5"/>
      <c r="C89" s="50"/>
      <c r="D89" s="5"/>
      <c r="E89" s="5"/>
      <c r="F89" s="5"/>
      <c r="G89" s="5"/>
      <c r="H89" s="5"/>
      <c r="I89" s="5"/>
      <c r="J89" s="5"/>
      <c r="K89" s="5"/>
      <c r="L89" s="5"/>
      <c r="M89" s="5"/>
      <c r="N89" s="5"/>
    </row>
    <row r="90" spans="1:14" ht="15.75">
      <c r="A90" s="5"/>
      <c r="B90" s="5"/>
      <c r="C90" s="50"/>
      <c r="D90" s="5"/>
      <c r="E90" s="5"/>
      <c r="F90" s="5"/>
      <c r="G90" s="5"/>
      <c r="H90" s="5"/>
      <c r="I90" s="5"/>
      <c r="J90" s="5"/>
      <c r="K90" s="5"/>
      <c r="L90" s="5"/>
      <c r="M90" s="5"/>
      <c r="N90" s="5"/>
    </row>
    <row r="91" spans="1:14" ht="15.75">
      <c r="A91" s="5"/>
      <c r="B91" s="5"/>
      <c r="C91" s="50"/>
      <c r="D91" s="5"/>
      <c r="E91" s="5"/>
      <c r="F91" s="5"/>
      <c r="G91" s="5"/>
      <c r="H91" s="5"/>
      <c r="I91" s="5"/>
      <c r="J91" s="5"/>
      <c r="K91" s="5"/>
      <c r="L91" s="5"/>
      <c r="M91" s="5"/>
      <c r="N91" s="5"/>
    </row>
    <row r="92" spans="1:14" ht="15.75">
      <c r="A92" s="5"/>
      <c r="B92" s="5"/>
      <c r="C92" s="50"/>
      <c r="D92" s="5"/>
      <c r="E92" s="5"/>
      <c r="F92" s="5"/>
      <c r="G92" s="5"/>
      <c r="H92" s="5"/>
      <c r="I92" s="5"/>
      <c r="J92" s="5"/>
      <c r="K92" s="5"/>
      <c r="L92" s="5"/>
      <c r="M92" s="5"/>
      <c r="N92" s="5"/>
    </row>
    <row r="93" spans="1:14" ht="15.75">
      <c r="A93" s="5"/>
      <c r="B93" s="5"/>
      <c r="C93" s="50"/>
      <c r="D93" s="5"/>
      <c r="E93" s="5"/>
      <c r="F93" s="5"/>
      <c r="G93" s="5"/>
      <c r="H93" s="5"/>
      <c r="I93" s="5"/>
      <c r="J93" s="5"/>
      <c r="K93" s="5"/>
      <c r="L93" s="5"/>
      <c r="M93" s="5"/>
      <c r="N93" s="5"/>
    </row>
    <row r="94" spans="1:14" ht="15.75">
      <c r="A94" s="5"/>
      <c r="B94" s="5"/>
      <c r="C94" s="50"/>
      <c r="D94" s="5"/>
      <c r="E94" s="5"/>
      <c r="F94" s="5"/>
      <c r="G94" s="5"/>
      <c r="H94" s="5"/>
      <c r="I94" s="5"/>
      <c r="J94" s="5"/>
      <c r="K94" s="5"/>
      <c r="L94" s="5"/>
      <c r="M94" s="5"/>
      <c r="N94" s="5"/>
    </row>
    <row r="95" spans="1:14" ht="15.75">
      <c r="A95" s="5"/>
      <c r="B95" s="5"/>
      <c r="C95" s="50"/>
      <c r="D95" s="5"/>
      <c r="E95" s="5"/>
      <c r="F95" s="5"/>
      <c r="G95" s="5"/>
      <c r="H95" s="5"/>
      <c r="I95" s="5"/>
      <c r="J95" s="5"/>
      <c r="K95" s="5"/>
      <c r="L95" s="5"/>
      <c r="M95" s="5"/>
      <c r="N95" s="5"/>
    </row>
    <row r="96" spans="1:14" ht="15.75">
      <c r="A96" s="5"/>
      <c r="B96" s="5"/>
      <c r="C96" s="50"/>
      <c r="D96" s="5"/>
      <c r="E96" s="5"/>
      <c r="F96" s="5"/>
      <c r="G96" s="5"/>
      <c r="H96" s="5"/>
      <c r="I96" s="5"/>
      <c r="J96" s="5"/>
      <c r="K96" s="5"/>
      <c r="L96" s="5"/>
      <c r="M96" s="5"/>
      <c r="N96" s="5"/>
    </row>
    <row r="97" spans="1:14" ht="15.75">
      <c r="A97" s="5"/>
      <c r="B97" s="5"/>
      <c r="C97" s="50"/>
      <c r="D97" s="5"/>
      <c r="E97" s="5"/>
      <c r="F97" s="5"/>
      <c r="G97" s="5"/>
      <c r="H97" s="5"/>
      <c r="I97" s="5"/>
      <c r="J97" s="5"/>
      <c r="K97" s="5"/>
      <c r="L97" s="5"/>
      <c r="M97" s="5"/>
      <c r="N97" s="5"/>
    </row>
    <row r="98" spans="1:14" ht="15.75">
      <c r="A98" s="5"/>
      <c r="B98" s="5"/>
      <c r="C98" s="50"/>
      <c r="D98" s="5"/>
      <c r="E98" s="5"/>
      <c r="F98" s="5"/>
      <c r="G98" s="5"/>
      <c r="H98" s="5"/>
      <c r="I98" s="5"/>
      <c r="J98" s="5"/>
      <c r="K98" s="5"/>
      <c r="L98" s="5"/>
      <c r="M98" s="5"/>
      <c r="N98" s="5"/>
    </row>
  </sheetData>
  <sheetProtection/>
  <mergeCells count="20">
    <mergeCell ref="M7:M8"/>
    <mergeCell ref="R7:R8"/>
    <mergeCell ref="N7:N8"/>
    <mergeCell ref="O7:O8"/>
    <mergeCell ref="P7:P8"/>
    <mergeCell ref="Q7:Q8"/>
    <mergeCell ref="A5:G5"/>
    <mergeCell ref="A7:A8"/>
    <mergeCell ref="B7:B8"/>
    <mergeCell ref="G7:G8"/>
    <mergeCell ref="C7:C8"/>
    <mergeCell ref="D7:D8"/>
    <mergeCell ref="E7:F7"/>
    <mergeCell ref="A44:B44"/>
    <mergeCell ref="D44:G44"/>
    <mergeCell ref="B42:E42"/>
    <mergeCell ref="K7:K8"/>
    <mergeCell ref="L7:L8"/>
    <mergeCell ref="I7:I8"/>
    <mergeCell ref="J7:J8"/>
  </mergeCells>
  <printOptions/>
  <pageMargins left="0.75" right="0.75" top="1" bottom="1" header="0.5" footer="0.5"/>
  <pageSetup fitToHeight="1" fitToWidth="1" orientation="portrait" scale="40" r:id="rId1"/>
  <ignoredErrors>
    <ignoredError sqref="A9:A12 A15:A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2:Q32"/>
  <sheetViews>
    <sheetView zoomScale="75" zoomScaleNormal="75" zoomScaleSheetLayoutView="86" zoomScalePageLayoutView="0" workbookViewId="0" topLeftCell="A1">
      <selection activeCell="C26" sqref="C26"/>
    </sheetView>
  </sheetViews>
  <sheetFormatPr defaultColWidth="9.140625" defaultRowHeight="12.75"/>
  <cols>
    <col min="1" max="1" width="18.28125" style="2" customWidth="1"/>
    <col min="2" max="2" width="50.7109375" style="2" customWidth="1"/>
    <col min="3" max="3" width="41.7109375" style="2" bestFit="1" customWidth="1"/>
    <col min="4" max="4" width="43.57421875" style="2" bestFit="1" customWidth="1"/>
    <col min="5" max="5" width="35.00390625" style="5" customWidth="1"/>
    <col min="6" max="6" width="14.7109375" style="5" customWidth="1"/>
    <col min="7" max="7" width="15.8515625" style="5" customWidth="1"/>
    <col min="8" max="8" width="12.28125" style="2" customWidth="1"/>
    <col min="9" max="9" width="13.421875" style="2" customWidth="1"/>
    <col min="10" max="10" width="11.28125" style="2" customWidth="1"/>
    <col min="11" max="11" width="12.421875" style="2" customWidth="1"/>
    <col min="12" max="12" width="14.421875" style="2" customWidth="1"/>
    <col min="13" max="13" width="15.140625" style="2" customWidth="1"/>
    <col min="14" max="14" width="11.28125" style="2" customWidth="1"/>
    <col min="15" max="15" width="13.140625" style="2" customWidth="1"/>
    <col min="16" max="16" width="13.00390625" style="2" customWidth="1"/>
    <col min="17" max="17" width="14.140625" style="2" customWidth="1"/>
    <col min="18" max="18" width="26.57421875" style="2" customWidth="1"/>
    <col min="19" max="16384" width="9.140625" style="2" customWidth="1"/>
  </cols>
  <sheetData>
    <row r="2" ht="15.75">
      <c r="E2" s="15" t="s">
        <v>639</v>
      </c>
    </row>
    <row r="3" spans="1:7" s="12" customFormat="1" ht="20.25">
      <c r="A3" s="136" t="s">
        <v>761</v>
      </c>
      <c r="B3" s="565" t="s">
        <v>884</v>
      </c>
      <c r="E3" s="44"/>
      <c r="F3" s="44"/>
      <c r="G3" s="44"/>
    </row>
    <row r="4" spans="1:7" s="12" customFormat="1" ht="20.25">
      <c r="A4" s="136" t="s">
        <v>886</v>
      </c>
      <c r="B4" s="566" t="s">
        <v>885</v>
      </c>
      <c r="E4" s="44"/>
      <c r="F4" s="44"/>
      <c r="G4" s="44"/>
    </row>
    <row r="7" spans="1:7" ht="18.75">
      <c r="A7" s="619" t="s">
        <v>59</v>
      </c>
      <c r="B7" s="619"/>
      <c r="C7" s="619"/>
      <c r="D7" s="619"/>
      <c r="E7" s="619"/>
      <c r="F7" s="45"/>
      <c r="G7" s="45"/>
    </row>
    <row r="8" spans="2:6" ht="16.5" customHeight="1" thickBot="1">
      <c r="B8" s="18"/>
      <c r="C8" s="18"/>
      <c r="D8" s="18"/>
      <c r="E8" s="18"/>
      <c r="F8" s="17"/>
    </row>
    <row r="9" spans="1:17" ht="25.5" customHeight="1">
      <c r="A9" s="598" t="s">
        <v>10</v>
      </c>
      <c r="B9" s="600" t="s">
        <v>196</v>
      </c>
      <c r="C9" s="602" t="s">
        <v>143</v>
      </c>
      <c r="D9" s="602" t="s">
        <v>142</v>
      </c>
      <c r="E9" s="622" t="s">
        <v>646</v>
      </c>
      <c r="F9" s="43"/>
      <c r="G9" s="43"/>
      <c r="H9" s="609"/>
      <c r="I9" s="610"/>
      <c r="J9" s="609"/>
      <c r="K9" s="610"/>
      <c r="L9" s="609"/>
      <c r="M9" s="610"/>
      <c r="N9" s="609"/>
      <c r="O9" s="610"/>
      <c r="P9" s="610"/>
      <c r="Q9" s="610"/>
    </row>
    <row r="10" spans="1:17" ht="36.75" customHeight="1" thickBot="1">
      <c r="A10" s="599"/>
      <c r="B10" s="621"/>
      <c r="C10" s="603"/>
      <c r="D10" s="603"/>
      <c r="E10" s="623"/>
      <c r="F10" s="42"/>
      <c r="G10" s="43"/>
      <c r="H10" s="609"/>
      <c r="I10" s="609"/>
      <c r="J10" s="609"/>
      <c r="K10" s="609"/>
      <c r="L10" s="609"/>
      <c r="M10" s="610"/>
      <c r="N10" s="609"/>
      <c r="O10" s="610"/>
      <c r="P10" s="610"/>
      <c r="Q10" s="610"/>
    </row>
    <row r="11" spans="1:17" s="59" customFormat="1" ht="36.75" customHeight="1">
      <c r="A11" s="351"/>
      <c r="B11" s="350" t="s">
        <v>850</v>
      </c>
      <c r="C11" s="352">
        <v>39</v>
      </c>
      <c r="D11" s="352">
        <v>11</v>
      </c>
      <c r="E11" s="353">
        <v>2</v>
      </c>
      <c r="F11" s="79"/>
      <c r="G11" s="79"/>
      <c r="H11" s="80"/>
      <c r="I11" s="80"/>
      <c r="J11" s="80"/>
      <c r="K11" s="80"/>
      <c r="L11" s="80"/>
      <c r="M11" s="64"/>
      <c r="N11" s="80"/>
      <c r="O11" s="64"/>
      <c r="P11" s="64"/>
      <c r="Q11" s="64"/>
    </row>
    <row r="12" spans="1:17" s="59" customFormat="1" ht="18.75">
      <c r="A12" s="354" t="s">
        <v>80</v>
      </c>
      <c r="B12" s="81" t="s">
        <v>38</v>
      </c>
      <c r="C12" s="58"/>
      <c r="D12" s="58"/>
      <c r="E12" s="355"/>
      <c r="F12" s="60"/>
      <c r="G12" s="60"/>
      <c r="H12" s="60"/>
      <c r="I12" s="60"/>
      <c r="J12" s="60"/>
      <c r="K12" s="60"/>
      <c r="L12" s="60"/>
      <c r="M12" s="60"/>
      <c r="N12" s="60"/>
      <c r="O12" s="60"/>
      <c r="P12" s="60"/>
      <c r="Q12" s="60"/>
    </row>
    <row r="13" spans="1:17" s="59" customFormat="1" ht="18.75">
      <c r="A13" s="354" t="s">
        <v>81</v>
      </c>
      <c r="B13" s="82" t="s">
        <v>878</v>
      </c>
      <c r="C13" s="454">
        <v>1</v>
      </c>
      <c r="D13" s="454"/>
      <c r="E13" s="418"/>
      <c r="F13" s="60"/>
      <c r="G13" s="60"/>
      <c r="H13" s="60"/>
      <c r="I13" s="60"/>
      <c r="J13" s="60"/>
      <c r="K13" s="60"/>
      <c r="L13" s="60"/>
      <c r="M13" s="60"/>
      <c r="N13" s="60"/>
      <c r="O13" s="60"/>
      <c r="P13" s="60"/>
      <c r="Q13" s="60"/>
    </row>
    <row r="14" spans="1:17" s="59" customFormat="1" ht="18.75">
      <c r="A14" s="354" t="s">
        <v>82</v>
      </c>
      <c r="B14" s="82" t="s">
        <v>762</v>
      </c>
      <c r="C14" s="58"/>
      <c r="D14" s="454"/>
      <c r="E14" s="418"/>
      <c r="F14" s="60"/>
      <c r="G14" s="60"/>
      <c r="H14" s="60"/>
      <c r="I14" s="60"/>
      <c r="J14" s="60"/>
      <c r="K14" s="60"/>
      <c r="L14" s="60"/>
      <c r="M14" s="60"/>
      <c r="N14" s="60"/>
      <c r="O14" s="60"/>
      <c r="P14" s="60"/>
      <c r="Q14" s="60"/>
    </row>
    <row r="15" spans="1:17" s="59" customFormat="1" ht="18.75">
      <c r="A15" s="354" t="s">
        <v>83</v>
      </c>
      <c r="B15" s="82" t="s">
        <v>813</v>
      </c>
      <c r="C15" s="454"/>
      <c r="D15" s="58"/>
      <c r="E15" s="355"/>
      <c r="F15" s="60"/>
      <c r="G15" s="60"/>
      <c r="H15" s="60"/>
      <c r="I15" s="60"/>
      <c r="J15" s="60"/>
      <c r="K15" s="60"/>
      <c r="L15" s="60"/>
      <c r="M15" s="60"/>
      <c r="N15" s="60"/>
      <c r="O15" s="60"/>
      <c r="P15" s="60"/>
      <c r="Q15" s="60"/>
    </row>
    <row r="16" spans="1:17" s="59" customFormat="1" ht="18.75">
      <c r="A16" s="354" t="s">
        <v>84</v>
      </c>
      <c r="B16" s="82" t="s">
        <v>814</v>
      </c>
      <c r="C16" s="454"/>
      <c r="D16" s="58"/>
      <c r="E16" s="355"/>
      <c r="F16" s="60"/>
      <c r="G16" s="60"/>
      <c r="H16" s="60"/>
      <c r="I16" s="60"/>
      <c r="J16" s="60"/>
      <c r="K16" s="60"/>
      <c r="L16" s="60"/>
      <c r="M16" s="60"/>
      <c r="N16" s="60"/>
      <c r="O16" s="60"/>
      <c r="P16" s="60"/>
      <c r="Q16" s="60"/>
    </row>
    <row r="17" spans="1:17" s="59" customFormat="1" ht="18.75">
      <c r="A17" s="354" t="s">
        <v>167</v>
      </c>
      <c r="B17" s="82" t="s">
        <v>879</v>
      </c>
      <c r="C17" s="454"/>
      <c r="D17" s="454">
        <v>3</v>
      </c>
      <c r="E17" s="355"/>
      <c r="F17" s="60"/>
      <c r="G17" s="60"/>
      <c r="H17" s="60"/>
      <c r="I17" s="60"/>
      <c r="J17" s="60"/>
      <c r="K17" s="60"/>
      <c r="L17" s="60"/>
      <c r="M17" s="60"/>
      <c r="N17" s="60"/>
      <c r="O17" s="60"/>
      <c r="P17" s="60"/>
      <c r="Q17" s="60"/>
    </row>
    <row r="18" spans="1:17" s="59" customFormat="1" ht="13.5" customHeight="1">
      <c r="A18" s="356"/>
      <c r="B18" s="82"/>
      <c r="C18" s="58"/>
      <c r="D18" s="58"/>
      <c r="E18" s="355"/>
      <c r="F18" s="60"/>
      <c r="G18" s="60"/>
      <c r="H18" s="60"/>
      <c r="I18" s="60"/>
      <c r="J18" s="60"/>
      <c r="K18" s="60"/>
      <c r="L18" s="60"/>
      <c r="M18" s="60"/>
      <c r="N18" s="60"/>
      <c r="O18" s="60"/>
      <c r="P18" s="60"/>
      <c r="Q18" s="60"/>
    </row>
    <row r="19" spans="1:17" s="59" customFormat="1" ht="18.75">
      <c r="A19" s="354" t="s">
        <v>168</v>
      </c>
      <c r="B19" s="81" t="s">
        <v>39</v>
      </c>
      <c r="C19" s="58"/>
      <c r="D19" s="58"/>
      <c r="E19" s="355"/>
      <c r="F19" s="60"/>
      <c r="G19" s="60"/>
      <c r="H19" s="60"/>
      <c r="I19" s="60"/>
      <c r="J19" s="60"/>
      <c r="K19" s="60"/>
      <c r="L19" s="60"/>
      <c r="M19" s="60"/>
      <c r="N19" s="60"/>
      <c r="O19" s="60"/>
      <c r="P19" s="60"/>
      <c r="Q19" s="60"/>
    </row>
    <row r="20" spans="1:17" s="59" customFormat="1" ht="18.75">
      <c r="A20" s="354" t="s">
        <v>169</v>
      </c>
      <c r="B20" s="57" t="s">
        <v>763</v>
      </c>
      <c r="C20" s="454">
        <v>3</v>
      </c>
      <c r="D20" s="454">
        <v>2</v>
      </c>
      <c r="E20" s="418">
        <v>1</v>
      </c>
      <c r="F20" s="60"/>
      <c r="G20" s="60"/>
      <c r="H20" s="60"/>
      <c r="I20" s="60"/>
      <c r="J20" s="60"/>
      <c r="K20" s="60"/>
      <c r="L20" s="60"/>
      <c r="M20" s="60"/>
      <c r="N20" s="60"/>
      <c r="O20" s="60"/>
      <c r="P20" s="60"/>
      <c r="Q20" s="60"/>
    </row>
    <row r="21" spans="1:17" s="59" customFormat="1" ht="37.5">
      <c r="A21" s="354" t="s">
        <v>170</v>
      </c>
      <c r="B21" s="57" t="s">
        <v>810</v>
      </c>
      <c r="C21" s="58"/>
      <c r="D21" s="454"/>
      <c r="E21" s="355"/>
      <c r="F21" s="60"/>
      <c r="G21" s="60"/>
      <c r="H21" s="60"/>
      <c r="I21" s="60"/>
      <c r="J21" s="60"/>
      <c r="K21" s="60"/>
      <c r="L21" s="60"/>
      <c r="M21" s="60"/>
      <c r="N21" s="60"/>
      <c r="O21" s="60"/>
      <c r="P21" s="60"/>
      <c r="Q21" s="60"/>
    </row>
    <row r="22" spans="1:17" s="59" customFormat="1" ht="37.5">
      <c r="A22" s="354" t="s">
        <v>171</v>
      </c>
      <c r="B22" s="57" t="s">
        <v>811</v>
      </c>
      <c r="C22" s="58"/>
      <c r="D22" s="454"/>
      <c r="E22" s="418"/>
      <c r="F22" s="60"/>
      <c r="G22" s="60"/>
      <c r="H22" s="60"/>
      <c r="I22" s="60"/>
      <c r="J22" s="60"/>
      <c r="K22" s="60"/>
      <c r="L22" s="60"/>
      <c r="M22" s="60"/>
      <c r="N22" s="60"/>
      <c r="O22" s="60"/>
      <c r="P22" s="60"/>
      <c r="Q22" s="60"/>
    </row>
    <row r="23" spans="1:17" s="59" customFormat="1" ht="18.75">
      <c r="A23" s="354" t="s">
        <v>172</v>
      </c>
      <c r="B23" s="57" t="s">
        <v>812</v>
      </c>
      <c r="C23" s="58"/>
      <c r="D23" s="454"/>
      <c r="E23" s="355"/>
      <c r="F23" s="60"/>
      <c r="G23" s="60"/>
      <c r="H23" s="60"/>
      <c r="I23" s="60"/>
      <c r="J23" s="60"/>
      <c r="K23" s="60"/>
      <c r="L23" s="60"/>
      <c r="M23" s="60"/>
      <c r="N23" s="60"/>
      <c r="O23" s="60"/>
      <c r="P23" s="60"/>
      <c r="Q23" s="60"/>
    </row>
    <row r="24" spans="1:17" s="40" customFormat="1" ht="36.75" customHeight="1" thickBot="1">
      <c r="A24" s="357"/>
      <c r="B24" s="358" t="s">
        <v>887</v>
      </c>
      <c r="C24" s="420">
        <v>41</v>
      </c>
      <c r="D24" s="420">
        <v>10</v>
      </c>
      <c r="E24" s="419">
        <v>3</v>
      </c>
      <c r="F24" s="83"/>
      <c r="G24" s="83"/>
      <c r="H24" s="83"/>
      <c r="I24" s="83"/>
      <c r="J24" s="83"/>
      <c r="K24" s="83"/>
      <c r="L24" s="83"/>
      <c r="M24" s="83"/>
      <c r="N24" s="83"/>
      <c r="O24" s="83"/>
      <c r="P24" s="83"/>
      <c r="Q24" s="83"/>
    </row>
    <row r="25" spans="1:17" s="59" customFormat="1" ht="18.75">
      <c r="A25" s="84"/>
      <c r="B25" s="85"/>
      <c r="C25" s="60"/>
      <c r="D25" s="60"/>
      <c r="E25" s="60"/>
      <c r="F25" s="60"/>
      <c r="G25" s="60"/>
      <c r="H25" s="60"/>
      <c r="I25" s="60"/>
      <c r="J25" s="60"/>
      <c r="K25" s="60"/>
      <c r="L25" s="60"/>
      <c r="M25" s="60"/>
      <c r="N25" s="60"/>
      <c r="O25" s="60"/>
      <c r="P25" s="60"/>
      <c r="Q25" s="60"/>
    </row>
    <row r="26" spans="5:17" s="59" customFormat="1" ht="18.75">
      <c r="E26" s="60"/>
      <c r="F26" s="60"/>
      <c r="G26" s="60"/>
      <c r="H26" s="60"/>
      <c r="I26" s="60"/>
      <c r="J26" s="60"/>
      <c r="K26" s="60"/>
      <c r="L26" s="60"/>
      <c r="M26" s="60"/>
      <c r="N26" s="60"/>
      <c r="O26" s="60"/>
      <c r="P26" s="60"/>
      <c r="Q26" s="60"/>
    </row>
    <row r="27" spans="2:17" s="59" customFormat="1" ht="18.75">
      <c r="B27" s="59" t="s">
        <v>661</v>
      </c>
      <c r="E27" s="60"/>
      <c r="F27" s="60"/>
      <c r="G27" s="60"/>
      <c r="H27" s="60"/>
      <c r="I27" s="60"/>
      <c r="J27" s="60"/>
      <c r="K27" s="60"/>
      <c r="L27" s="60"/>
      <c r="M27" s="60"/>
      <c r="N27" s="60"/>
      <c r="O27" s="60"/>
      <c r="P27" s="60"/>
      <c r="Q27" s="60"/>
    </row>
    <row r="28" spans="2:17" s="59" customFormat="1" ht="18.75">
      <c r="B28" s="59" t="s">
        <v>662</v>
      </c>
      <c r="E28" s="60"/>
      <c r="F28" s="60"/>
      <c r="G28" s="60"/>
      <c r="H28" s="60"/>
      <c r="I28" s="60"/>
      <c r="J28" s="60"/>
      <c r="K28" s="60"/>
      <c r="L28" s="60"/>
      <c r="M28" s="60"/>
      <c r="N28" s="60"/>
      <c r="O28" s="60"/>
      <c r="P28" s="60"/>
      <c r="Q28" s="60"/>
    </row>
    <row r="29" spans="5:17" s="59" customFormat="1" ht="18.75">
      <c r="E29" s="60"/>
      <c r="F29" s="60"/>
      <c r="G29" s="60"/>
      <c r="H29" s="60"/>
      <c r="I29" s="60"/>
      <c r="J29" s="60"/>
      <c r="K29" s="60"/>
      <c r="L29" s="60"/>
      <c r="M29" s="60"/>
      <c r="N29" s="60"/>
      <c r="O29" s="60"/>
      <c r="P29" s="60"/>
      <c r="Q29" s="60"/>
    </row>
    <row r="30" spans="5:17" s="59" customFormat="1" ht="18.75" customHeight="1">
      <c r="E30" s="60"/>
      <c r="F30" s="60"/>
      <c r="G30" s="60"/>
      <c r="H30" s="60"/>
      <c r="I30" s="60"/>
      <c r="J30" s="60"/>
      <c r="K30" s="60"/>
      <c r="L30" s="60"/>
      <c r="M30" s="60"/>
      <c r="N30" s="60"/>
      <c r="O30" s="60"/>
      <c r="P30" s="60"/>
      <c r="Q30" s="60"/>
    </row>
    <row r="31" spans="1:17" s="59" customFormat="1" ht="18.75">
      <c r="A31" s="59" t="s">
        <v>877</v>
      </c>
      <c r="B31" s="61"/>
      <c r="C31" s="62" t="s">
        <v>75</v>
      </c>
      <c r="D31" s="620" t="s">
        <v>657</v>
      </c>
      <c r="E31" s="620"/>
      <c r="F31" s="620"/>
      <c r="G31" s="60"/>
      <c r="H31" s="60"/>
      <c r="I31" s="60"/>
      <c r="J31" s="60"/>
      <c r="K31" s="60"/>
      <c r="L31" s="60"/>
      <c r="M31" s="60"/>
      <c r="N31" s="60"/>
      <c r="O31" s="60"/>
      <c r="P31" s="60"/>
      <c r="Q31" s="60"/>
    </row>
    <row r="32" spans="3:17" ht="18.75">
      <c r="C32" s="62"/>
      <c r="H32" s="5"/>
      <c r="I32" s="5"/>
      <c r="J32" s="5"/>
      <c r="K32" s="5"/>
      <c r="L32" s="5"/>
      <c r="M32" s="5"/>
      <c r="N32" s="5"/>
      <c r="O32" s="5"/>
      <c r="P32" s="5"/>
      <c r="Q32" s="5"/>
    </row>
  </sheetData>
  <sheetProtection/>
  <mergeCells count="17">
    <mergeCell ref="Q9:Q10"/>
    <mergeCell ref="J9:J10"/>
    <mergeCell ref="K9:K10"/>
    <mergeCell ref="L9:L10"/>
    <mergeCell ref="M9:M10"/>
    <mergeCell ref="P9:P10"/>
    <mergeCell ref="N9:N10"/>
    <mergeCell ref="O9:O10"/>
    <mergeCell ref="A7:E7"/>
    <mergeCell ref="D31:F31"/>
    <mergeCell ref="H9:H10"/>
    <mergeCell ref="I9:I10"/>
    <mergeCell ref="A9:A10"/>
    <mergeCell ref="B9:B10"/>
    <mergeCell ref="C9:C10"/>
    <mergeCell ref="D9:D10"/>
    <mergeCell ref="E9:E10"/>
  </mergeCells>
  <printOptions/>
  <pageMargins left="0.47" right="0.38" top="1" bottom="1" header="0.5" footer="0.5"/>
  <pageSetup fitToHeight="1" fitToWidth="1" orientation="landscape" scale="69" r:id="rId1"/>
  <ignoredErrors>
    <ignoredError sqref="A18 A12:A16"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2:U81"/>
  <sheetViews>
    <sheetView zoomScale="75" zoomScaleNormal="75" zoomScalePageLayoutView="0" workbookViewId="0" topLeftCell="A25">
      <selection activeCell="B50" sqref="B50"/>
    </sheetView>
  </sheetViews>
  <sheetFormatPr defaultColWidth="9.140625" defaultRowHeight="12.75"/>
  <cols>
    <col min="1" max="1" width="9.140625" style="2" customWidth="1"/>
    <col min="2" max="2" width="56.00390625" style="2" customWidth="1"/>
    <col min="3" max="3" width="29.421875" style="2" customWidth="1"/>
    <col min="4" max="4" width="28.00390625" style="4" customWidth="1"/>
    <col min="5" max="5" width="27.00390625" style="4" customWidth="1"/>
    <col min="6" max="6" width="28.8515625" style="4" customWidth="1"/>
    <col min="7" max="7" width="26.140625" style="2" customWidth="1"/>
    <col min="8" max="8" width="25.140625" style="2" customWidth="1"/>
    <col min="9" max="9" width="18.421875" style="2" customWidth="1"/>
    <col min="10" max="10" width="17.00390625" style="2" customWidth="1"/>
    <col min="11" max="11" width="17.28125" style="2" customWidth="1"/>
    <col min="12" max="13" width="16.57421875" style="2" customWidth="1"/>
    <col min="14" max="14" width="13.7109375" style="2" customWidth="1"/>
    <col min="15" max="15" width="20.7109375" style="2" customWidth="1"/>
    <col min="16" max="16" width="22.28125" style="2" customWidth="1"/>
    <col min="17" max="17" width="13.140625" style="5" customWidth="1"/>
    <col min="18" max="18" width="9.140625" style="2" customWidth="1"/>
    <col min="19" max="19" width="56.421875" style="2" customWidth="1"/>
    <col min="20" max="16384" width="9.140625" style="2" customWidth="1"/>
  </cols>
  <sheetData>
    <row r="2" spans="1:16" ht="15.75">
      <c r="A2" s="1" t="s">
        <v>765</v>
      </c>
      <c r="P2" s="15" t="s">
        <v>638</v>
      </c>
    </row>
    <row r="3" ht="15.75">
      <c r="A3" s="1" t="s">
        <v>766</v>
      </c>
    </row>
    <row r="4" ht="15.75">
      <c r="D4" s="430"/>
    </row>
    <row r="5" spans="1:16" ht="20.25">
      <c r="A5" s="611" t="s">
        <v>69</v>
      </c>
      <c r="B5" s="611"/>
      <c r="C5" s="611"/>
      <c r="D5" s="611"/>
      <c r="E5" s="611"/>
      <c r="F5" s="611"/>
      <c r="G5" s="611"/>
      <c r="H5" s="611"/>
      <c r="I5" s="611"/>
      <c r="J5" s="611"/>
      <c r="K5" s="611"/>
      <c r="L5" s="611"/>
      <c r="M5" s="611"/>
      <c r="N5" s="611"/>
      <c r="O5" s="611"/>
      <c r="P5" s="611"/>
    </row>
    <row r="6" spans="4:11" ht="15.75">
      <c r="D6" s="431"/>
      <c r="E6" s="431"/>
      <c r="F6" s="431"/>
      <c r="G6" s="10"/>
      <c r="H6" s="10"/>
      <c r="I6" s="10"/>
      <c r="J6" s="10"/>
      <c r="K6" s="10"/>
    </row>
    <row r="7" spans="2:17" ht="15.75">
      <c r="B7" s="630"/>
      <c r="C7" s="630"/>
      <c r="D7" s="630"/>
      <c r="E7" s="630"/>
      <c r="F7" s="630"/>
      <c r="G7" s="630"/>
      <c r="H7" s="630"/>
      <c r="I7" s="630"/>
      <c r="J7" s="630"/>
      <c r="K7" s="630"/>
      <c r="L7" s="630"/>
      <c r="M7" s="630"/>
      <c r="N7" s="630"/>
      <c r="O7" s="630"/>
      <c r="P7" s="630"/>
      <c r="Q7" s="630"/>
    </row>
    <row r="8" spans="2:17" ht="15.75">
      <c r="B8" s="631"/>
      <c r="C8" s="631"/>
      <c r="D8" s="631"/>
      <c r="E8" s="631"/>
      <c r="F8" s="631"/>
      <c r="G8" s="631"/>
      <c r="H8" s="631"/>
      <c r="I8" s="631"/>
      <c r="J8" s="631"/>
      <c r="K8" s="631"/>
      <c r="L8" s="631"/>
      <c r="M8" s="631"/>
      <c r="N8" s="631"/>
      <c r="O8" s="631"/>
      <c r="P8" s="631"/>
      <c r="Q8" s="631"/>
    </row>
    <row r="9" ht="16.5" thickBot="1">
      <c r="D9" s="431"/>
    </row>
    <row r="10" spans="1:17" ht="15.75">
      <c r="A10" s="624" t="s">
        <v>9</v>
      </c>
      <c r="B10" s="573" t="s">
        <v>6</v>
      </c>
      <c r="C10" s="628" t="s">
        <v>70</v>
      </c>
      <c r="D10" s="573" t="s">
        <v>24</v>
      </c>
      <c r="E10" s="573"/>
      <c r="F10" s="573"/>
      <c r="G10" s="573"/>
      <c r="H10" s="573"/>
      <c r="I10" s="573"/>
      <c r="J10" s="573"/>
      <c r="K10" s="573"/>
      <c r="L10" s="573"/>
      <c r="M10" s="573"/>
      <c r="N10" s="573"/>
      <c r="O10" s="573"/>
      <c r="P10" s="324" t="s">
        <v>7</v>
      </c>
      <c r="Q10" s="14"/>
    </row>
    <row r="11" spans="1:16" ht="16.5" customHeight="1">
      <c r="A11" s="625"/>
      <c r="B11" s="632"/>
      <c r="C11" s="629"/>
      <c r="D11" s="633" t="s">
        <v>12</v>
      </c>
      <c r="E11" s="633" t="s">
        <v>13</v>
      </c>
      <c r="F11" s="633" t="s">
        <v>14</v>
      </c>
      <c r="G11" s="627" t="s">
        <v>15</v>
      </c>
      <c r="H11" s="627" t="s">
        <v>16</v>
      </c>
      <c r="I11" s="627" t="s">
        <v>17</v>
      </c>
      <c r="J11" s="627" t="s">
        <v>18</v>
      </c>
      <c r="K11" s="627" t="s">
        <v>19</v>
      </c>
      <c r="L11" s="627" t="s">
        <v>20</v>
      </c>
      <c r="M11" s="627" t="s">
        <v>21</v>
      </c>
      <c r="N11" s="627" t="s">
        <v>22</v>
      </c>
      <c r="O11" s="627" t="s">
        <v>23</v>
      </c>
      <c r="P11" s="325" t="s">
        <v>25</v>
      </c>
    </row>
    <row r="12" spans="1:16" ht="32.25" customHeight="1">
      <c r="A12" s="626"/>
      <c r="B12" s="632"/>
      <c r="C12" s="629"/>
      <c r="D12" s="633"/>
      <c r="E12" s="633"/>
      <c r="F12" s="633"/>
      <c r="G12" s="627"/>
      <c r="H12" s="627"/>
      <c r="I12" s="627"/>
      <c r="J12" s="627"/>
      <c r="K12" s="627"/>
      <c r="L12" s="627"/>
      <c r="M12" s="627"/>
      <c r="N12" s="627"/>
      <c r="O12" s="627"/>
      <c r="P12" s="325" t="s">
        <v>71</v>
      </c>
    </row>
    <row r="13" spans="1:16" ht="15.75" customHeight="1">
      <c r="A13" s="498" t="s">
        <v>80</v>
      </c>
      <c r="B13" s="432" t="s">
        <v>767</v>
      </c>
      <c r="C13" s="13"/>
      <c r="D13" s="13"/>
      <c r="E13" s="13"/>
      <c r="F13" s="13"/>
      <c r="G13" s="13"/>
      <c r="H13" s="13"/>
      <c r="I13" s="13"/>
      <c r="J13" s="13"/>
      <c r="K13" s="13"/>
      <c r="L13" s="13"/>
      <c r="M13" s="13"/>
      <c r="N13" s="13"/>
      <c r="O13" s="13"/>
      <c r="P13" s="325"/>
    </row>
    <row r="14" spans="1:16" ht="18.75" customHeight="1">
      <c r="A14" s="499"/>
      <c r="B14" s="433" t="s">
        <v>819</v>
      </c>
      <c r="C14" s="434">
        <v>39.33</v>
      </c>
      <c r="D14" s="434">
        <v>49.9</v>
      </c>
      <c r="E14" s="434">
        <v>49.9</v>
      </c>
      <c r="F14" s="434">
        <v>49.9</v>
      </c>
      <c r="G14" s="434"/>
      <c r="H14" s="434"/>
      <c r="I14" s="434"/>
      <c r="J14" s="434"/>
      <c r="K14" s="434"/>
      <c r="L14" s="434"/>
      <c r="M14" s="434"/>
      <c r="N14" s="434"/>
      <c r="O14" s="434"/>
      <c r="P14" s="472">
        <f>O14/C14*100</f>
        <v>0</v>
      </c>
    </row>
    <row r="15" spans="1:21" ht="18.75" customHeight="1">
      <c r="A15" s="500"/>
      <c r="B15" s="433" t="s">
        <v>768</v>
      </c>
      <c r="C15" s="434">
        <v>39.33</v>
      </c>
      <c r="D15" s="434">
        <v>49.9</v>
      </c>
      <c r="E15" s="434">
        <v>49.9</v>
      </c>
      <c r="F15" s="434">
        <v>49.9</v>
      </c>
      <c r="G15" s="434"/>
      <c r="H15" s="434"/>
      <c r="I15" s="434"/>
      <c r="J15" s="434"/>
      <c r="K15" s="434"/>
      <c r="L15" s="434"/>
      <c r="M15" s="434"/>
      <c r="N15" s="434"/>
      <c r="O15" s="434"/>
      <c r="P15" s="472">
        <f aca="true" t="shared" si="0" ref="P15:P30">O15/C15*100</f>
        <v>0</v>
      </c>
      <c r="R15" s="5"/>
      <c r="S15" s="5"/>
      <c r="T15" s="5"/>
      <c r="U15" s="5"/>
    </row>
    <row r="16" spans="1:21" ht="15.75">
      <c r="A16" s="635" t="s">
        <v>81</v>
      </c>
      <c r="B16" s="432" t="s">
        <v>769</v>
      </c>
      <c r="C16" s="13"/>
      <c r="D16" s="13"/>
      <c r="E16" s="13"/>
      <c r="F16" s="13"/>
      <c r="G16" s="13"/>
      <c r="H16" s="13"/>
      <c r="I16" s="13"/>
      <c r="J16" s="13"/>
      <c r="K16" s="13"/>
      <c r="L16" s="13"/>
      <c r="M16" s="13"/>
      <c r="N16" s="13"/>
      <c r="O16" s="13"/>
      <c r="P16" s="472"/>
      <c r="Q16" s="17"/>
      <c r="R16" s="5"/>
      <c r="S16" s="5"/>
      <c r="T16" s="5"/>
      <c r="U16" s="5"/>
    </row>
    <row r="17" spans="1:21" ht="15.75">
      <c r="A17" s="636"/>
      <c r="B17" s="433" t="s">
        <v>770</v>
      </c>
      <c r="C17" s="434">
        <v>78.68</v>
      </c>
      <c r="D17" s="434">
        <v>99.8</v>
      </c>
      <c r="E17" s="434">
        <v>99.8</v>
      </c>
      <c r="F17" s="434">
        <v>99.8</v>
      </c>
      <c r="G17" s="434"/>
      <c r="H17" s="434"/>
      <c r="I17" s="434"/>
      <c r="J17" s="434"/>
      <c r="K17" s="434"/>
      <c r="L17" s="434"/>
      <c r="M17" s="434"/>
      <c r="N17" s="434"/>
      <c r="O17" s="434"/>
      <c r="P17" s="472">
        <f t="shared" si="0"/>
        <v>0</v>
      </c>
      <c r="R17" s="5"/>
      <c r="S17" s="435"/>
      <c r="T17" s="5"/>
      <c r="U17" s="5"/>
    </row>
    <row r="18" spans="1:21" ht="15.75">
      <c r="A18" s="637"/>
      <c r="B18" s="433" t="s">
        <v>771</v>
      </c>
      <c r="C18" s="434">
        <v>59.01</v>
      </c>
      <c r="D18" s="434">
        <v>74.85</v>
      </c>
      <c r="E18" s="434">
        <v>74.85</v>
      </c>
      <c r="F18" s="434">
        <v>74.85</v>
      </c>
      <c r="G18" s="434"/>
      <c r="H18" s="434"/>
      <c r="I18" s="434"/>
      <c r="J18" s="434"/>
      <c r="K18" s="434"/>
      <c r="L18" s="434"/>
      <c r="M18" s="434"/>
      <c r="N18" s="434"/>
      <c r="O18" s="434"/>
      <c r="P18" s="472">
        <f t="shared" si="0"/>
        <v>0</v>
      </c>
      <c r="R18" s="5"/>
      <c r="S18" s="435"/>
      <c r="T18" s="5"/>
      <c r="U18" s="5"/>
    </row>
    <row r="19" spans="1:21" ht="15.75">
      <c r="A19" s="635" t="s">
        <v>82</v>
      </c>
      <c r="B19" s="432" t="s">
        <v>772</v>
      </c>
      <c r="C19" s="13"/>
      <c r="D19" s="13"/>
      <c r="E19" s="13"/>
      <c r="F19" s="13"/>
      <c r="G19" s="13"/>
      <c r="H19" s="13"/>
      <c r="I19" s="13"/>
      <c r="J19" s="13"/>
      <c r="K19" s="13"/>
      <c r="L19" s="13"/>
      <c r="M19" s="13"/>
      <c r="N19" s="13"/>
      <c r="O19" s="13"/>
      <c r="P19" s="472"/>
      <c r="R19" s="5"/>
      <c r="S19" s="5"/>
      <c r="T19" s="5"/>
      <c r="U19" s="5"/>
    </row>
    <row r="20" spans="1:21" ht="15.75">
      <c r="A20" s="636"/>
      <c r="B20" s="433" t="s">
        <v>773</v>
      </c>
      <c r="C20" s="434">
        <v>19.68</v>
      </c>
      <c r="D20" s="434">
        <v>24.95</v>
      </c>
      <c r="E20" s="434">
        <v>24.95</v>
      </c>
      <c r="F20" s="434">
        <v>24.95</v>
      </c>
      <c r="G20" s="434"/>
      <c r="H20" s="434"/>
      <c r="I20" s="434"/>
      <c r="J20" s="434"/>
      <c r="K20" s="434"/>
      <c r="L20" s="434"/>
      <c r="M20" s="434"/>
      <c r="N20" s="434"/>
      <c r="O20" s="434"/>
      <c r="P20" s="472">
        <f t="shared" si="0"/>
        <v>0</v>
      </c>
      <c r="R20" s="5"/>
      <c r="S20" s="5"/>
      <c r="T20" s="5"/>
      <c r="U20" s="5"/>
    </row>
    <row r="21" spans="1:21" ht="15.75">
      <c r="A21" s="637"/>
      <c r="B21" s="433" t="s">
        <v>774</v>
      </c>
      <c r="C21" s="434">
        <v>39.33</v>
      </c>
      <c r="D21" s="434">
        <v>24.95</v>
      </c>
      <c r="E21" s="434">
        <v>24.95</v>
      </c>
      <c r="F21" s="434">
        <v>24.95</v>
      </c>
      <c r="G21" s="434"/>
      <c r="H21" s="434"/>
      <c r="I21" s="434"/>
      <c r="J21" s="434"/>
      <c r="K21" s="434"/>
      <c r="L21" s="434"/>
      <c r="M21" s="434"/>
      <c r="N21" s="434"/>
      <c r="O21" s="434"/>
      <c r="P21" s="472">
        <f t="shared" si="0"/>
        <v>0</v>
      </c>
      <c r="R21" s="5"/>
      <c r="S21" s="5"/>
      <c r="T21" s="5"/>
      <c r="U21" s="5"/>
    </row>
    <row r="22" spans="1:21" ht="15.75">
      <c r="A22" s="635" t="s">
        <v>83</v>
      </c>
      <c r="B22" s="432" t="s">
        <v>775</v>
      </c>
      <c r="C22" s="13"/>
      <c r="D22" s="13"/>
      <c r="E22" s="13"/>
      <c r="F22" s="13"/>
      <c r="G22" s="13"/>
      <c r="H22" s="13"/>
      <c r="I22" s="13"/>
      <c r="J22" s="13"/>
      <c r="K22" s="13"/>
      <c r="L22" s="13"/>
      <c r="M22" s="13"/>
      <c r="N22" s="13"/>
      <c r="O22" s="13"/>
      <c r="P22" s="472"/>
      <c r="R22" s="5"/>
      <c r="S22" s="5"/>
      <c r="T22" s="5"/>
      <c r="U22" s="5"/>
    </row>
    <row r="23" spans="1:21" ht="15.75">
      <c r="A23" s="636"/>
      <c r="B23" s="433" t="s">
        <v>770</v>
      </c>
      <c r="C23" s="434">
        <v>39.39</v>
      </c>
      <c r="D23" s="434">
        <v>24.95</v>
      </c>
      <c r="E23" s="434">
        <v>24.95</v>
      </c>
      <c r="F23" s="434">
        <v>24.95</v>
      </c>
      <c r="G23" s="434"/>
      <c r="H23" s="434"/>
      <c r="I23" s="434"/>
      <c r="J23" s="434"/>
      <c r="K23" s="434"/>
      <c r="L23" s="434"/>
      <c r="M23" s="434"/>
      <c r="N23" s="434"/>
      <c r="O23" s="434"/>
      <c r="P23" s="472">
        <f t="shared" si="0"/>
        <v>0</v>
      </c>
      <c r="R23" s="5"/>
      <c r="S23" s="5"/>
      <c r="T23" s="5"/>
      <c r="U23" s="5"/>
    </row>
    <row r="24" spans="1:21" ht="15.75">
      <c r="A24" s="637"/>
      <c r="B24" s="433" t="s">
        <v>771</v>
      </c>
      <c r="C24" s="434">
        <v>29.52</v>
      </c>
      <c r="D24" s="434">
        <v>24.95</v>
      </c>
      <c r="E24" s="434">
        <v>24.95</v>
      </c>
      <c r="F24" s="434">
        <v>24.95</v>
      </c>
      <c r="G24" s="434"/>
      <c r="H24" s="434"/>
      <c r="I24" s="434"/>
      <c r="J24" s="434"/>
      <c r="K24" s="434"/>
      <c r="L24" s="434"/>
      <c r="M24" s="434"/>
      <c r="N24" s="434"/>
      <c r="O24" s="434"/>
      <c r="P24" s="472">
        <f t="shared" si="0"/>
        <v>0</v>
      </c>
      <c r="R24" s="5"/>
      <c r="S24" s="5"/>
      <c r="T24" s="5"/>
      <c r="U24" s="5"/>
    </row>
    <row r="25" spans="1:21" ht="15.75">
      <c r="A25" s="635" t="s">
        <v>84</v>
      </c>
      <c r="B25" s="432" t="s">
        <v>818</v>
      </c>
      <c r="C25" s="13"/>
      <c r="D25" s="13"/>
      <c r="E25" s="13"/>
      <c r="F25" s="13"/>
      <c r="G25" s="13"/>
      <c r="H25" s="13"/>
      <c r="I25" s="13"/>
      <c r="J25" s="13"/>
      <c r="K25" s="13"/>
      <c r="L25" s="13"/>
      <c r="M25" s="13"/>
      <c r="N25" s="13"/>
      <c r="O25" s="13"/>
      <c r="P25" s="472"/>
      <c r="R25" s="5"/>
      <c r="S25" s="5"/>
      <c r="T25" s="5"/>
      <c r="U25" s="5"/>
    </row>
    <row r="26" spans="1:16" ht="15.75">
      <c r="A26" s="636"/>
      <c r="B26" s="433" t="s">
        <v>776</v>
      </c>
      <c r="C26" s="13">
        <v>37.21</v>
      </c>
      <c r="D26" s="13">
        <v>37.21</v>
      </c>
      <c r="E26" s="13">
        <v>37.21</v>
      </c>
      <c r="F26" s="13">
        <v>37.21</v>
      </c>
      <c r="G26" s="13"/>
      <c r="H26" s="13"/>
      <c r="I26" s="13"/>
      <c r="J26" s="13"/>
      <c r="K26" s="13"/>
      <c r="L26" s="13"/>
      <c r="M26" s="13"/>
      <c r="N26" s="13"/>
      <c r="O26" s="13"/>
      <c r="P26" s="472">
        <f t="shared" si="0"/>
        <v>0</v>
      </c>
    </row>
    <row r="27" spans="1:16" ht="15.75">
      <c r="A27" s="636"/>
      <c r="B27" s="433" t="s">
        <v>777</v>
      </c>
      <c r="C27" s="13">
        <v>37.21</v>
      </c>
      <c r="D27" s="13">
        <v>37.21</v>
      </c>
      <c r="E27" s="13">
        <v>37.21</v>
      </c>
      <c r="F27" s="13">
        <v>37.21</v>
      </c>
      <c r="G27" s="13"/>
      <c r="H27" s="13"/>
      <c r="I27" s="13"/>
      <c r="J27" s="13"/>
      <c r="K27" s="13"/>
      <c r="L27" s="13"/>
      <c r="M27" s="13"/>
      <c r="N27" s="13"/>
      <c r="O27" s="13"/>
      <c r="P27" s="472">
        <f t="shared" si="0"/>
        <v>0</v>
      </c>
    </row>
    <row r="28" spans="1:16" ht="15.75">
      <c r="A28" s="636"/>
      <c r="B28" s="433" t="s">
        <v>778</v>
      </c>
      <c r="C28" s="13">
        <v>34.05</v>
      </c>
      <c r="D28" s="13">
        <v>34.05</v>
      </c>
      <c r="E28" s="13">
        <v>34.05</v>
      </c>
      <c r="F28" s="13">
        <v>34.05</v>
      </c>
      <c r="G28" s="13"/>
      <c r="H28" s="13"/>
      <c r="I28" s="13"/>
      <c r="J28" s="13"/>
      <c r="K28" s="13"/>
      <c r="L28" s="13"/>
      <c r="M28" s="13"/>
      <c r="N28" s="13"/>
      <c r="O28" s="13"/>
      <c r="P28" s="472">
        <f t="shared" si="0"/>
        <v>0</v>
      </c>
    </row>
    <row r="29" spans="1:16" ht="15.75">
      <c r="A29" s="636"/>
      <c r="B29" s="433" t="s">
        <v>779</v>
      </c>
      <c r="C29" s="13">
        <v>34.05</v>
      </c>
      <c r="D29" s="13">
        <v>34.05</v>
      </c>
      <c r="E29" s="13">
        <v>34.05</v>
      </c>
      <c r="F29" s="13">
        <v>34.05</v>
      </c>
      <c r="G29" s="13"/>
      <c r="H29" s="13"/>
      <c r="I29" s="13"/>
      <c r="J29" s="13"/>
      <c r="K29" s="13"/>
      <c r="L29" s="13"/>
      <c r="M29" s="13"/>
      <c r="N29" s="13"/>
      <c r="O29" s="13"/>
      <c r="P29" s="472">
        <f t="shared" si="0"/>
        <v>0</v>
      </c>
    </row>
    <row r="30" spans="1:16" ht="15.75">
      <c r="A30" s="637"/>
      <c r="B30" s="433" t="s">
        <v>780</v>
      </c>
      <c r="C30" s="13">
        <v>34.05</v>
      </c>
      <c r="D30" s="13">
        <v>34.05</v>
      </c>
      <c r="E30" s="13">
        <v>34.05</v>
      </c>
      <c r="F30" s="13">
        <v>34.05</v>
      </c>
      <c r="G30" s="13"/>
      <c r="H30" s="13"/>
      <c r="I30" s="13"/>
      <c r="J30" s="13"/>
      <c r="K30" s="13"/>
      <c r="L30" s="13"/>
      <c r="M30" s="13"/>
      <c r="N30" s="13"/>
      <c r="O30" s="13"/>
      <c r="P30" s="472">
        <f t="shared" si="0"/>
        <v>0</v>
      </c>
    </row>
    <row r="31" spans="1:16" ht="15.75">
      <c r="A31" s="436" t="s">
        <v>85</v>
      </c>
      <c r="B31" s="432" t="s">
        <v>781</v>
      </c>
      <c r="C31" s="13"/>
      <c r="D31" s="13"/>
      <c r="E31" s="13"/>
      <c r="F31" s="13"/>
      <c r="G31" s="13"/>
      <c r="H31" s="13"/>
      <c r="I31" s="13"/>
      <c r="J31" s="13"/>
      <c r="K31" s="13"/>
      <c r="L31" s="13"/>
      <c r="M31" s="13"/>
      <c r="N31" s="13"/>
      <c r="O31" s="13"/>
      <c r="P31" s="472"/>
    </row>
    <row r="32" spans="1:16" ht="18.75" customHeight="1">
      <c r="A32" s="437"/>
      <c r="B32" s="638" t="s">
        <v>782</v>
      </c>
      <c r="C32" s="438" t="s">
        <v>783</v>
      </c>
      <c r="D32" s="438" t="s">
        <v>851</v>
      </c>
      <c r="E32" s="438" t="s">
        <v>851</v>
      </c>
      <c r="F32" s="438" t="s">
        <v>851</v>
      </c>
      <c r="G32" s="438"/>
      <c r="H32" s="438"/>
      <c r="I32" s="438"/>
      <c r="J32" s="438"/>
      <c r="K32" s="438"/>
      <c r="L32" s="438"/>
      <c r="M32" s="438"/>
      <c r="N32" s="438"/>
      <c r="O32" s="438"/>
      <c r="P32" s="472">
        <v>100</v>
      </c>
    </row>
    <row r="33" spans="1:16" ht="17.25" customHeight="1">
      <c r="A33" s="437"/>
      <c r="B33" s="639"/>
      <c r="C33" s="438" t="s">
        <v>784</v>
      </c>
      <c r="D33" s="438" t="s">
        <v>852</v>
      </c>
      <c r="E33" s="438" t="s">
        <v>852</v>
      </c>
      <c r="F33" s="438" t="s">
        <v>852</v>
      </c>
      <c r="G33" s="438"/>
      <c r="H33" s="438"/>
      <c r="I33" s="438"/>
      <c r="J33" s="438"/>
      <c r="K33" s="438"/>
      <c r="L33" s="438"/>
      <c r="M33" s="438"/>
      <c r="N33" s="438"/>
      <c r="O33" s="438"/>
      <c r="P33" s="472">
        <v>100</v>
      </c>
    </row>
    <row r="34" spans="1:16" ht="17.25" customHeight="1">
      <c r="A34" s="437"/>
      <c r="B34" s="639"/>
      <c r="C34" s="438" t="s">
        <v>785</v>
      </c>
      <c r="D34" s="438" t="s">
        <v>853</v>
      </c>
      <c r="E34" s="438" t="s">
        <v>853</v>
      </c>
      <c r="F34" s="438" t="s">
        <v>853</v>
      </c>
      <c r="G34" s="438"/>
      <c r="H34" s="438"/>
      <c r="I34" s="438"/>
      <c r="J34" s="438"/>
      <c r="K34" s="438"/>
      <c r="L34" s="438"/>
      <c r="M34" s="438"/>
      <c r="N34" s="438"/>
      <c r="O34" s="438"/>
      <c r="P34" s="472">
        <v>100</v>
      </c>
    </row>
    <row r="35" spans="1:16" ht="15.75" customHeight="1" hidden="1">
      <c r="A35" s="437"/>
      <c r="B35" s="640"/>
      <c r="C35" s="434"/>
      <c r="D35" s="434"/>
      <c r="E35" s="434"/>
      <c r="F35" s="434"/>
      <c r="G35" s="434"/>
      <c r="H35" s="434"/>
      <c r="I35" s="434"/>
      <c r="J35" s="434"/>
      <c r="K35" s="434"/>
      <c r="L35" s="434"/>
      <c r="M35" s="434"/>
      <c r="N35" s="434"/>
      <c r="O35" s="434"/>
      <c r="P35" s="472"/>
    </row>
    <row r="36" spans="1:16" ht="15" customHeight="1">
      <c r="A36" s="437"/>
      <c r="B36" s="439"/>
      <c r="C36" s="438" t="s">
        <v>786</v>
      </c>
      <c r="D36" s="438" t="s">
        <v>854</v>
      </c>
      <c r="E36" s="438" t="s">
        <v>854</v>
      </c>
      <c r="F36" s="438" t="s">
        <v>854</v>
      </c>
      <c r="G36" s="438"/>
      <c r="H36" s="438"/>
      <c r="I36" s="438"/>
      <c r="J36" s="438"/>
      <c r="K36" s="438"/>
      <c r="L36" s="438"/>
      <c r="M36" s="438"/>
      <c r="N36" s="438"/>
      <c r="O36" s="438"/>
      <c r="P36" s="472">
        <v>100</v>
      </c>
    </row>
    <row r="37" spans="1:16" ht="15.75" customHeight="1">
      <c r="A37" s="437"/>
      <c r="B37" s="638" t="s">
        <v>809</v>
      </c>
      <c r="C37" s="438" t="s">
        <v>787</v>
      </c>
      <c r="D37" s="438" t="s">
        <v>855</v>
      </c>
      <c r="E37" s="438" t="s">
        <v>855</v>
      </c>
      <c r="F37" s="438" t="s">
        <v>855</v>
      </c>
      <c r="G37" s="438"/>
      <c r="H37" s="438"/>
      <c r="I37" s="438"/>
      <c r="J37" s="438"/>
      <c r="K37" s="438"/>
      <c r="L37" s="438"/>
      <c r="M37" s="438"/>
      <c r="N37" s="438"/>
      <c r="O37" s="438"/>
      <c r="P37" s="472">
        <v>100</v>
      </c>
    </row>
    <row r="38" spans="1:16" ht="15.75" customHeight="1">
      <c r="A38" s="437"/>
      <c r="B38" s="639"/>
      <c r="C38" s="438" t="s">
        <v>788</v>
      </c>
      <c r="D38" s="438" t="s">
        <v>856</v>
      </c>
      <c r="E38" s="438" t="s">
        <v>856</v>
      </c>
      <c r="F38" s="438" t="s">
        <v>856</v>
      </c>
      <c r="G38" s="438"/>
      <c r="H38" s="438"/>
      <c r="I38" s="438"/>
      <c r="J38" s="438"/>
      <c r="K38" s="438"/>
      <c r="L38" s="438"/>
      <c r="M38" s="438"/>
      <c r="N38" s="438"/>
      <c r="O38" s="438"/>
      <c r="P38" s="472">
        <v>100</v>
      </c>
    </row>
    <row r="39" spans="1:16" ht="1.5" customHeight="1" hidden="1">
      <c r="A39" s="437"/>
      <c r="B39" s="639"/>
      <c r="C39" s="434"/>
      <c r="D39" s="434"/>
      <c r="E39" s="434"/>
      <c r="F39" s="434"/>
      <c r="G39" s="434"/>
      <c r="H39" s="434"/>
      <c r="I39" s="434"/>
      <c r="J39" s="434"/>
      <c r="K39" s="434"/>
      <c r="L39" s="434"/>
      <c r="M39" s="434"/>
      <c r="N39" s="434"/>
      <c r="O39" s="434"/>
      <c r="P39" s="472"/>
    </row>
    <row r="40" spans="1:16" ht="56.25" customHeight="1" hidden="1">
      <c r="A40" s="437"/>
      <c r="B40" s="639"/>
      <c r="C40" s="434"/>
      <c r="D40" s="434"/>
      <c r="E40" s="434"/>
      <c r="F40" s="434"/>
      <c r="G40" s="434"/>
      <c r="H40" s="434"/>
      <c r="I40" s="434"/>
      <c r="J40" s="434"/>
      <c r="K40" s="434"/>
      <c r="L40" s="434"/>
      <c r="M40" s="434"/>
      <c r="N40" s="434"/>
      <c r="O40" s="434"/>
      <c r="P40" s="472"/>
    </row>
    <row r="41" spans="1:16" ht="16.5" customHeight="1">
      <c r="A41" s="437"/>
      <c r="B41" s="639"/>
      <c r="C41" s="438" t="s">
        <v>789</v>
      </c>
      <c r="D41" s="438" t="s">
        <v>857</v>
      </c>
      <c r="E41" s="438" t="s">
        <v>857</v>
      </c>
      <c r="F41" s="438" t="s">
        <v>857</v>
      </c>
      <c r="G41" s="438"/>
      <c r="H41" s="438"/>
      <c r="I41" s="438"/>
      <c r="J41" s="438"/>
      <c r="K41" s="438"/>
      <c r="L41" s="438"/>
      <c r="M41" s="438"/>
      <c r="N41" s="438"/>
      <c r="O41" s="438"/>
      <c r="P41" s="472">
        <v>100</v>
      </c>
    </row>
    <row r="42" spans="1:16" ht="20.25" customHeight="1">
      <c r="A42" s="437"/>
      <c r="B42" s="640"/>
      <c r="C42" s="438" t="s">
        <v>790</v>
      </c>
      <c r="D42" s="438" t="s">
        <v>858</v>
      </c>
      <c r="E42" s="438" t="s">
        <v>858</v>
      </c>
      <c r="F42" s="438" t="s">
        <v>858</v>
      </c>
      <c r="G42" s="438"/>
      <c r="H42" s="438"/>
      <c r="I42" s="438"/>
      <c r="J42" s="438"/>
      <c r="K42" s="438"/>
      <c r="L42" s="438"/>
      <c r="M42" s="438"/>
      <c r="N42" s="438"/>
      <c r="O42" s="438"/>
      <c r="P42" s="472">
        <v>100</v>
      </c>
    </row>
    <row r="43" spans="1:16" ht="16.5" customHeight="1">
      <c r="A43" s="437"/>
      <c r="B43" s="440" t="s">
        <v>791</v>
      </c>
      <c r="C43" s="13"/>
      <c r="D43" s="13"/>
      <c r="E43" s="13"/>
      <c r="F43" s="13"/>
      <c r="G43" s="13"/>
      <c r="H43" s="13"/>
      <c r="I43" s="13"/>
      <c r="J43" s="13"/>
      <c r="K43" s="13"/>
      <c r="L43" s="13"/>
      <c r="M43" s="13"/>
      <c r="N43" s="13"/>
      <c r="O43" s="13"/>
      <c r="P43" s="472"/>
    </row>
    <row r="44" spans="1:16" ht="15.75">
      <c r="A44" s="437"/>
      <c r="B44" s="433" t="s">
        <v>792</v>
      </c>
      <c r="C44" s="438" t="s">
        <v>793</v>
      </c>
      <c r="D44" s="438" t="s">
        <v>859</v>
      </c>
      <c r="E44" s="438" t="s">
        <v>859</v>
      </c>
      <c r="F44" s="438" t="s">
        <v>859</v>
      </c>
      <c r="G44" s="438"/>
      <c r="H44" s="438"/>
      <c r="I44" s="438"/>
      <c r="J44" s="438"/>
      <c r="K44" s="438"/>
      <c r="L44" s="438"/>
      <c r="M44" s="438"/>
      <c r="N44" s="438"/>
      <c r="O44" s="438"/>
      <c r="P44" s="472">
        <v>100</v>
      </c>
    </row>
    <row r="45" spans="1:16" ht="15.75">
      <c r="A45" s="437"/>
      <c r="B45" s="433" t="s">
        <v>794</v>
      </c>
      <c r="C45" s="438" t="s">
        <v>795</v>
      </c>
      <c r="D45" s="438" t="s">
        <v>860</v>
      </c>
      <c r="E45" s="438" t="s">
        <v>860</v>
      </c>
      <c r="F45" s="438" t="s">
        <v>860</v>
      </c>
      <c r="G45" s="438"/>
      <c r="H45" s="438"/>
      <c r="I45" s="438"/>
      <c r="J45" s="438"/>
      <c r="K45" s="438"/>
      <c r="L45" s="438"/>
      <c r="M45" s="438"/>
      <c r="N45" s="438"/>
      <c r="O45" s="438"/>
      <c r="P45" s="472">
        <v>100</v>
      </c>
    </row>
    <row r="46" spans="1:16" ht="15.75">
      <c r="A46" s="441"/>
      <c r="B46" s="433" t="s">
        <v>796</v>
      </c>
      <c r="C46" s="438" t="s">
        <v>797</v>
      </c>
      <c r="D46" s="438" t="s">
        <v>861</v>
      </c>
      <c r="E46" s="438" t="s">
        <v>861</v>
      </c>
      <c r="F46" s="438" t="s">
        <v>861</v>
      </c>
      <c r="G46" s="438"/>
      <c r="H46" s="438"/>
      <c r="I46" s="438"/>
      <c r="J46" s="438"/>
      <c r="K46" s="438"/>
      <c r="L46" s="438"/>
      <c r="M46" s="438"/>
      <c r="N46" s="438"/>
      <c r="O46" s="438"/>
      <c r="P46" s="472">
        <v>100</v>
      </c>
    </row>
    <row r="47" spans="1:13" ht="15.75">
      <c r="A47" s="2" t="s">
        <v>880</v>
      </c>
      <c r="B47" s="3"/>
      <c r="E47" s="33" t="s">
        <v>75</v>
      </c>
      <c r="M47" s="34" t="s">
        <v>77</v>
      </c>
    </row>
    <row r="48" spans="7:20" ht="15.75">
      <c r="G48" s="33"/>
      <c r="R48" s="5"/>
      <c r="S48" s="442"/>
      <c r="T48" s="5"/>
    </row>
    <row r="49" spans="18:20" ht="15.75">
      <c r="R49" s="5"/>
      <c r="S49" s="634"/>
      <c r="T49" s="5"/>
    </row>
    <row r="50" spans="1:20" ht="15.75">
      <c r="A50" s="5"/>
      <c r="B50" s="442"/>
      <c r="C50" s="5"/>
      <c r="R50" s="5"/>
      <c r="S50" s="634"/>
      <c r="T50" s="5"/>
    </row>
    <row r="51" spans="1:20" ht="15.75">
      <c r="A51" s="5"/>
      <c r="B51" s="435"/>
      <c r="C51" s="5"/>
      <c r="R51" s="5"/>
      <c r="S51" s="634"/>
      <c r="T51" s="5"/>
    </row>
    <row r="52" spans="1:20" ht="15.75">
      <c r="A52" s="5"/>
      <c r="B52" s="435"/>
      <c r="C52" s="5"/>
      <c r="R52" s="5"/>
      <c r="S52" s="634"/>
      <c r="T52" s="5"/>
    </row>
    <row r="53" spans="1:20" ht="15.75">
      <c r="A53" s="5"/>
      <c r="B53" s="442"/>
      <c r="C53" s="5"/>
      <c r="R53" s="5"/>
      <c r="S53" s="634"/>
      <c r="T53" s="5"/>
    </row>
    <row r="54" spans="1:20" ht="15.75">
      <c r="A54" s="5"/>
      <c r="B54" s="435"/>
      <c r="C54" s="5"/>
      <c r="R54" s="5"/>
      <c r="S54" s="634"/>
      <c r="T54" s="5"/>
    </row>
    <row r="55" spans="1:20" ht="15.75">
      <c r="A55" s="5"/>
      <c r="B55" s="435"/>
      <c r="C55" s="5"/>
      <c r="R55" s="5"/>
      <c r="S55" s="634"/>
      <c r="T55" s="5"/>
    </row>
    <row r="56" spans="1:20" ht="15.75">
      <c r="A56" s="5"/>
      <c r="B56" s="442"/>
      <c r="C56" s="5"/>
      <c r="R56" s="5"/>
      <c r="S56" s="634"/>
      <c r="T56" s="5"/>
    </row>
    <row r="57" spans="1:20" ht="15.75">
      <c r="A57" s="5"/>
      <c r="B57" s="435"/>
      <c r="C57" s="5"/>
      <c r="R57" s="5"/>
      <c r="S57" s="443"/>
      <c r="T57" s="5"/>
    </row>
    <row r="58" spans="1:20" ht="15.75">
      <c r="A58" s="5"/>
      <c r="B58" s="435"/>
      <c r="C58" s="5"/>
      <c r="R58" s="5"/>
      <c r="S58" s="443"/>
      <c r="T58" s="5"/>
    </row>
    <row r="59" spans="1:20" ht="15.75">
      <c r="A59" s="5"/>
      <c r="B59" s="442"/>
      <c r="C59" s="5"/>
      <c r="R59" s="5"/>
      <c r="S59" s="443"/>
      <c r="T59" s="5"/>
    </row>
    <row r="60" spans="1:20" ht="15.75">
      <c r="A60" s="5"/>
      <c r="B60" s="435"/>
      <c r="C60" s="5"/>
      <c r="R60" s="5"/>
      <c r="S60" s="443"/>
      <c r="T60" s="5"/>
    </row>
    <row r="61" spans="1:20" ht="15.75">
      <c r="A61" s="5"/>
      <c r="B61" s="435"/>
      <c r="C61" s="5"/>
      <c r="R61" s="5"/>
      <c r="S61" s="5"/>
      <c r="T61" s="5"/>
    </row>
    <row r="62" spans="1:20" ht="15.75">
      <c r="A62" s="5"/>
      <c r="B62" s="442"/>
      <c r="C62" s="5"/>
      <c r="R62" s="5"/>
      <c r="S62" s="5"/>
      <c r="T62" s="5"/>
    </row>
    <row r="63" spans="1:20" ht="15.75">
      <c r="A63" s="5"/>
      <c r="B63" s="435"/>
      <c r="C63" s="5"/>
      <c r="R63" s="5"/>
      <c r="S63" s="5"/>
      <c r="T63" s="5"/>
    </row>
    <row r="64" spans="1:20" ht="15.75">
      <c r="A64" s="5"/>
      <c r="B64" s="435"/>
      <c r="C64" s="5"/>
      <c r="R64" s="5"/>
      <c r="S64" s="5"/>
      <c r="T64" s="5"/>
    </row>
    <row r="65" spans="1:3" ht="15.75">
      <c r="A65" s="5"/>
      <c r="B65" s="435"/>
      <c r="C65" s="5"/>
    </row>
    <row r="66" spans="1:3" ht="15.75">
      <c r="A66" s="5"/>
      <c r="B66" s="435"/>
      <c r="C66" s="5"/>
    </row>
    <row r="67" spans="1:3" ht="15.75">
      <c r="A67" s="5"/>
      <c r="B67" s="435"/>
      <c r="C67" s="5"/>
    </row>
    <row r="68" spans="1:3" ht="15.75">
      <c r="A68" s="5"/>
      <c r="B68" s="442"/>
      <c r="C68" s="5"/>
    </row>
    <row r="69" spans="1:3" ht="15.75">
      <c r="A69" s="5"/>
      <c r="B69" s="634"/>
      <c r="C69" s="5"/>
    </row>
    <row r="70" spans="1:3" ht="15.75">
      <c r="A70" s="5"/>
      <c r="B70" s="634"/>
      <c r="C70" s="5"/>
    </row>
    <row r="71" spans="1:3" ht="15.75">
      <c r="A71" s="5"/>
      <c r="B71" s="634"/>
      <c r="C71" s="5"/>
    </row>
    <row r="72" spans="1:3" ht="15.75">
      <c r="A72" s="5"/>
      <c r="B72" s="634"/>
      <c r="C72" s="5"/>
    </row>
    <row r="73" spans="1:3" ht="15.75">
      <c r="A73" s="5"/>
      <c r="B73" s="634"/>
      <c r="C73" s="5"/>
    </row>
    <row r="74" spans="1:3" ht="15.75">
      <c r="A74" s="5"/>
      <c r="B74" s="634"/>
      <c r="C74" s="5"/>
    </row>
    <row r="75" spans="1:3" ht="15.75">
      <c r="A75" s="5"/>
      <c r="B75" s="634"/>
      <c r="C75" s="5"/>
    </row>
    <row r="76" spans="1:3" ht="15.75">
      <c r="A76" s="5"/>
      <c r="B76" s="634"/>
      <c r="C76" s="5"/>
    </row>
    <row r="77" spans="1:3" ht="15.75">
      <c r="A77" s="5"/>
      <c r="B77" s="443"/>
      <c r="C77" s="5"/>
    </row>
    <row r="78" spans="1:3" ht="15.75">
      <c r="A78" s="5"/>
      <c r="B78" s="443"/>
      <c r="C78" s="5"/>
    </row>
    <row r="79" spans="1:3" ht="15.75">
      <c r="A79" s="5"/>
      <c r="B79" s="443"/>
      <c r="C79" s="5"/>
    </row>
    <row r="80" spans="1:3" ht="15.75">
      <c r="A80" s="5"/>
      <c r="B80" s="443"/>
      <c r="C80" s="5"/>
    </row>
    <row r="81" spans="1:3" ht="15.75">
      <c r="A81" s="5"/>
      <c r="B81" s="5"/>
      <c r="C81" s="5"/>
    </row>
  </sheetData>
  <sheetProtection/>
  <mergeCells count="29">
    <mergeCell ref="S49:S52"/>
    <mergeCell ref="S53:S56"/>
    <mergeCell ref="B69:B72"/>
    <mergeCell ref="B73:B76"/>
    <mergeCell ref="A16:A18"/>
    <mergeCell ref="A19:A21"/>
    <mergeCell ref="A22:A24"/>
    <mergeCell ref="A25:A30"/>
    <mergeCell ref="B37:B42"/>
    <mergeCell ref="B32:B35"/>
    <mergeCell ref="B8:Q8"/>
    <mergeCell ref="B10:B12"/>
    <mergeCell ref="D10:O10"/>
    <mergeCell ref="D11:D12"/>
    <mergeCell ref="E11:E12"/>
    <mergeCell ref="J11:J12"/>
    <mergeCell ref="F11:F12"/>
    <mergeCell ref="G11:G12"/>
    <mergeCell ref="H11:H12"/>
    <mergeCell ref="A5:P5"/>
    <mergeCell ref="A10:A12"/>
    <mergeCell ref="O11:O12"/>
    <mergeCell ref="K11:K12"/>
    <mergeCell ref="L11:L12"/>
    <mergeCell ref="M11:M12"/>
    <mergeCell ref="N11:N12"/>
    <mergeCell ref="I11:I12"/>
    <mergeCell ref="C10:C12"/>
    <mergeCell ref="B7:Q7"/>
  </mergeCells>
  <printOptions/>
  <pageMargins left="0.75" right="0.75" top="1" bottom="1" header="0.5" footer="0.5"/>
  <pageSetup fitToHeight="1" fitToWidth="1" orientation="landscape" scale="32"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3:I55"/>
  <sheetViews>
    <sheetView zoomScale="75" zoomScaleNormal="75" zoomScalePageLayoutView="0" workbookViewId="0" topLeftCell="A1">
      <selection activeCell="D51" sqref="D51"/>
    </sheetView>
  </sheetViews>
  <sheetFormatPr defaultColWidth="9.140625" defaultRowHeight="12.75"/>
  <cols>
    <col min="1" max="6" width="30.140625" style="20" customWidth="1"/>
    <col min="7" max="7" width="18.8515625" style="20" customWidth="1"/>
    <col min="8" max="8" width="15.57421875" style="20" customWidth="1"/>
    <col min="9" max="16384" width="9.140625" style="20" customWidth="1"/>
  </cols>
  <sheetData>
    <row r="2" ht="17.25" customHeight="1"/>
    <row r="3" spans="1:6" ht="20.25">
      <c r="A3" s="136" t="s">
        <v>761</v>
      </c>
      <c r="B3" s="565" t="s">
        <v>884</v>
      </c>
      <c r="C3" s="12"/>
      <c r="D3" s="12"/>
      <c r="E3" s="12"/>
      <c r="F3" s="15" t="s">
        <v>637</v>
      </c>
    </row>
    <row r="4" spans="1:5" ht="20.25">
      <c r="A4" s="136" t="s">
        <v>886</v>
      </c>
      <c r="B4" s="566" t="s">
        <v>885</v>
      </c>
      <c r="C4" s="12"/>
      <c r="D4" s="12"/>
      <c r="E4" s="12"/>
    </row>
    <row r="7" spans="1:8" ht="22.5" customHeight="1">
      <c r="A7" s="644" t="s">
        <v>616</v>
      </c>
      <c r="B7" s="644"/>
      <c r="C7" s="644"/>
      <c r="D7" s="644"/>
      <c r="E7" s="644"/>
      <c r="F7" s="644"/>
      <c r="G7" s="22"/>
      <c r="H7" s="22"/>
    </row>
    <row r="8" spans="6:8" ht="15.75">
      <c r="F8" s="21"/>
      <c r="G8" s="21"/>
      <c r="H8" s="21"/>
    </row>
    <row r="9" ht="16.5" thickBot="1">
      <c r="F9" s="147" t="s">
        <v>4</v>
      </c>
    </row>
    <row r="10" spans="1:9" s="86" customFormat="1" ht="18" customHeight="1">
      <c r="A10" s="647" t="s">
        <v>869</v>
      </c>
      <c r="B10" s="648"/>
      <c r="C10" s="648"/>
      <c r="D10" s="648"/>
      <c r="E10" s="648"/>
      <c r="F10" s="649"/>
      <c r="I10" s="87"/>
    </row>
    <row r="11" spans="1:6" s="86" customFormat="1" ht="21.75" customHeight="1">
      <c r="A11" s="650"/>
      <c r="B11" s="651"/>
      <c r="C11" s="651"/>
      <c r="D11" s="651"/>
      <c r="E11" s="651"/>
      <c r="F11" s="652"/>
    </row>
    <row r="12" spans="1:6" s="86" customFormat="1" ht="54.75" customHeight="1">
      <c r="A12" s="186" t="s">
        <v>620</v>
      </c>
      <c r="B12" s="123" t="s">
        <v>66</v>
      </c>
      <c r="C12" s="123" t="s">
        <v>617</v>
      </c>
      <c r="D12" s="123" t="s">
        <v>618</v>
      </c>
      <c r="E12" s="123" t="s">
        <v>623</v>
      </c>
      <c r="F12" s="124" t="s">
        <v>663</v>
      </c>
    </row>
    <row r="13" spans="1:6" s="86" customFormat="1" ht="17.25" customHeight="1">
      <c r="A13" s="122"/>
      <c r="B13" s="123">
        <v>1</v>
      </c>
      <c r="C13" s="123">
        <v>2</v>
      </c>
      <c r="D13" s="123">
        <v>3</v>
      </c>
      <c r="E13" s="123" t="s">
        <v>624</v>
      </c>
      <c r="F13" s="124">
        <v>5</v>
      </c>
    </row>
    <row r="14" spans="1:6" s="86" customFormat="1" ht="33" customHeight="1">
      <c r="A14" s="125" t="s">
        <v>619</v>
      </c>
      <c r="B14" s="326">
        <v>1500000</v>
      </c>
      <c r="C14" s="326">
        <v>757465</v>
      </c>
      <c r="D14" s="502">
        <v>757465</v>
      </c>
      <c r="E14" s="327"/>
      <c r="F14" s="126"/>
    </row>
    <row r="15" spans="1:6" s="86" customFormat="1" ht="33" customHeight="1">
      <c r="A15" s="127" t="s">
        <v>647</v>
      </c>
      <c r="B15" s="326"/>
      <c r="C15" s="326"/>
      <c r="D15" s="326"/>
      <c r="E15" s="326"/>
      <c r="F15" s="126"/>
    </row>
    <row r="16" spans="1:6" s="86" customFormat="1" ht="33" customHeight="1" thickBot="1">
      <c r="A16" s="128" t="s">
        <v>625</v>
      </c>
      <c r="B16" s="328">
        <v>1500000</v>
      </c>
      <c r="C16" s="328">
        <v>757465</v>
      </c>
      <c r="D16" s="328">
        <v>757465</v>
      </c>
      <c r="E16" s="328"/>
      <c r="F16" s="112"/>
    </row>
    <row r="17" spans="1:6" s="86" customFormat="1" ht="42.75" customHeight="1" thickBot="1">
      <c r="A17" s="129"/>
      <c r="B17" s="130"/>
      <c r="C17" s="131"/>
      <c r="D17" s="132"/>
      <c r="E17" s="361" t="s">
        <v>4</v>
      </c>
      <c r="F17" s="361"/>
    </row>
    <row r="18" spans="1:7" s="86" customFormat="1" ht="33" customHeight="1">
      <c r="A18" s="641" t="s">
        <v>870</v>
      </c>
      <c r="B18" s="605"/>
      <c r="C18" s="605"/>
      <c r="D18" s="605"/>
      <c r="E18" s="642"/>
      <c r="F18" s="362"/>
      <c r="G18" s="359"/>
    </row>
    <row r="19" spans="1:6" s="86" customFormat="1" ht="18.75">
      <c r="A19" s="133"/>
      <c r="B19" s="123" t="s">
        <v>664</v>
      </c>
      <c r="C19" s="123" t="s">
        <v>665</v>
      </c>
      <c r="D19" s="123" t="s">
        <v>666</v>
      </c>
      <c r="E19" s="363" t="s">
        <v>667</v>
      </c>
      <c r="F19" s="360"/>
    </row>
    <row r="20" spans="1:6" s="86" customFormat="1" ht="33" customHeight="1">
      <c r="A20" s="125" t="s">
        <v>619</v>
      </c>
      <c r="B20" s="327"/>
      <c r="C20" s="327"/>
      <c r="D20" s="327"/>
      <c r="E20" s="364"/>
      <c r="F20" s="25"/>
    </row>
    <row r="21" spans="1:7" ht="33" customHeight="1">
      <c r="A21" s="174" t="s">
        <v>647</v>
      </c>
      <c r="B21" s="288"/>
      <c r="C21" s="502"/>
      <c r="D21" s="503"/>
      <c r="E21" s="504"/>
      <c r="F21" s="25"/>
      <c r="G21" s="25"/>
    </row>
    <row r="22" spans="1:7" ht="33" customHeight="1" thickBot="1">
      <c r="A22" s="128" t="s">
        <v>625</v>
      </c>
      <c r="B22" s="288"/>
      <c r="C22" s="502"/>
      <c r="D22" s="502"/>
      <c r="E22" s="504"/>
      <c r="F22" s="25"/>
      <c r="G22" s="25"/>
    </row>
    <row r="23" ht="33" customHeight="1" thickBot="1">
      <c r="F23" s="147" t="s">
        <v>4</v>
      </c>
    </row>
    <row r="24" spans="1:6" ht="33" customHeight="1">
      <c r="A24" s="641" t="s">
        <v>871</v>
      </c>
      <c r="B24" s="605"/>
      <c r="C24" s="605"/>
      <c r="D24" s="605"/>
      <c r="E24" s="605"/>
      <c r="F24" s="642"/>
    </row>
    <row r="25" spans="1:6" ht="47.25" customHeight="1">
      <c r="A25" s="125" t="s">
        <v>620</v>
      </c>
      <c r="B25" s="123" t="s">
        <v>66</v>
      </c>
      <c r="C25" s="123" t="s">
        <v>617</v>
      </c>
      <c r="D25" s="123" t="s">
        <v>618</v>
      </c>
      <c r="E25" s="123" t="s">
        <v>623</v>
      </c>
      <c r="F25" s="124" t="s">
        <v>732</v>
      </c>
    </row>
    <row r="26" spans="1:6" ht="17.25" customHeight="1">
      <c r="A26" s="645" t="s">
        <v>619</v>
      </c>
      <c r="B26" s="123">
        <v>1</v>
      </c>
      <c r="C26" s="123">
        <v>2</v>
      </c>
      <c r="D26" s="123">
        <v>3</v>
      </c>
      <c r="E26" s="123" t="s">
        <v>624</v>
      </c>
      <c r="F26" s="124">
        <v>5</v>
      </c>
    </row>
    <row r="27" spans="1:6" ht="33" customHeight="1">
      <c r="A27" s="646"/>
      <c r="B27" s="326"/>
      <c r="C27" s="326"/>
      <c r="D27" s="326"/>
      <c r="E27" s="326"/>
      <c r="F27" s="113"/>
    </row>
    <row r="28" spans="1:6" ht="33" customHeight="1">
      <c r="A28" s="174" t="s">
        <v>647</v>
      </c>
      <c r="B28" s="329"/>
      <c r="C28" s="329"/>
      <c r="D28" s="329"/>
      <c r="E28" s="329"/>
      <c r="F28" s="421"/>
    </row>
    <row r="29" spans="1:6" ht="33" customHeight="1" thickBot="1">
      <c r="A29" s="128" t="s">
        <v>625</v>
      </c>
      <c r="B29" s="289"/>
      <c r="C29" s="289"/>
      <c r="D29" s="289"/>
      <c r="E29" s="289"/>
      <c r="F29" s="112"/>
    </row>
    <row r="30" ht="33" customHeight="1" thickBot="1">
      <c r="F30" s="147" t="s">
        <v>4</v>
      </c>
    </row>
    <row r="31" spans="1:6" ht="33" customHeight="1">
      <c r="A31" s="641" t="s">
        <v>872</v>
      </c>
      <c r="B31" s="605"/>
      <c r="C31" s="605"/>
      <c r="D31" s="605"/>
      <c r="E31" s="605"/>
      <c r="F31" s="642"/>
    </row>
    <row r="32" spans="1:6" ht="47.25" customHeight="1">
      <c r="A32" s="133" t="s">
        <v>620</v>
      </c>
      <c r="B32" s="123" t="s">
        <v>66</v>
      </c>
      <c r="C32" s="123" t="s">
        <v>617</v>
      </c>
      <c r="D32" s="123" t="s">
        <v>618</v>
      </c>
      <c r="E32" s="123" t="s">
        <v>623</v>
      </c>
      <c r="F32" s="124" t="s">
        <v>728</v>
      </c>
    </row>
    <row r="33" spans="1:6" ht="17.25" customHeight="1">
      <c r="A33" s="645" t="s">
        <v>619</v>
      </c>
      <c r="B33" s="123">
        <v>1</v>
      </c>
      <c r="C33" s="123">
        <v>2</v>
      </c>
      <c r="D33" s="123">
        <v>3</v>
      </c>
      <c r="E33" s="123" t="s">
        <v>624</v>
      </c>
      <c r="F33" s="124">
        <v>5</v>
      </c>
    </row>
    <row r="34" spans="1:6" ht="33" customHeight="1">
      <c r="A34" s="646"/>
      <c r="B34" s="326"/>
      <c r="C34" s="326"/>
      <c r="D34" s="326"/>
      <c r="E34" s="326"/>
      <c r="F34" s="506"/>
    </row>
    <row r="35" spans="1:6" ht="33" customHeight="1">
      <c r="A35" s="127" t="s">
        <v>647</v>
      </c>
      <c r="B35" s="502"/>
      <c r="C35" s="502"/>
      <c r="D35" s="502"/>
      <c r="E35" s="329"/>
      <c r="F35" s="506"/>
    </row>
    <row r="36" spans="1:6" ht="33" customHeight="1" thickBot="1">
      <c r="A36" s="177" t="s">
        <v>625</v>
      </c>
      <c r="B36" s="502"/>
      <c r="C36" s="505"/>
      <c r="D36" s="505"/>
      <c r="E36" s="289"/>
      <c r="F36" s="506"/>
    </row>
    <row r="37" ht="33" customHeight="1" thickBot="1">
      <c r="F37" s="147" t="s">
        <v>4</v>
      </c>
    </row>
    <row r="38" spans="1:6" ht="33" customHeight="1">
      <c r="A38" s="641" t="s">
        <v>873</v>
      </c>
      <c r="B38" s="605"/>
      <c r="C38" s="605"/>
      <c r="D38" s="605"/>
      <c r="E38" s="605"/>
      <c r="F38" s="642"/>
    </row>
    <row r="39" spans="1:6" ht="43.5" customHeight="1">
      <c r="A39" s="133" t="s">
        <v>620</v>
      </c>
      <c r="B39" s="123" t="s">
        <v>66</v>
      </c>
      <c r="C39" s="123" t="s">
        <v>617</v>
      </c>
      <c r="D39" s="123" t="s">
        <v>618</v>
      </c>
      <c r="E39" s="123" t="s">
        <v>623</v>
      </c>
      <c r="F39" s="124" t="s">
        <v>832</v>
      </c>
    </row>
    <row r="40" spans="1:6" ht="17.25" customHeight="1">
      <c r="A40" s="645" t="s">
        <v>619</v>
      </c>
      <c r="B40" s="123">
        <v>1</v>
      </c>
      <c r="C40" s="123">
        <v>2</v>
      </c>
      <c r="D40" s="123">
        <v>3</v>
      </c>
      <c r="E40" s="123" t="s">
        <v>624</v>
      </c>
      <c r="F40" s="124">
        <v>5</v>
      </c>
    </row>
    <row r="41" spans="1:6" ht="33" customHeight="1">
      <c r="A41" s="646"/>
      <c r="B41" s="326"/>
      <c r="C41" s="326"/>
      <c r="D41" s="326"/>
      <c r="E41" s="326"/>
      <c r="F41" s="506"/>
    </row>
    <row r="42" spans="1:6" ht="33" customHeight="1">
      <c r="A42" s="127" t="s">
        <v>615</v>
      </c>
      <c r="B42" s="503"/>
      <c r="C42" s="503"/>
      <c r="D42" s="503"/>
      <c r="E42" s="329"/>
      <c r="F42" s="510"/>
    </row>
    <row r="43" spans="1:6" ht="33" customHeight="1" thickBot="1">
      <c r="A43" s="177" t="s">
        <v>625</v>
      </c>
      <c r="B43" s="508"/>
      <c r="C43" s="508"/>
      <c r="D43" s="508"/>
      <c r="E43" s="289"/>
      <c r="F43" s="511"/>
    </row>
    <row r="44" ht="33" customHeight="1" thickBot="1">
      <c r="F44" s="147" t="s">
        <v>4</v>
      </c>
    </row>
    <row r="45" spans="1:6" ht="33" customHeight="1">
      <c r="A45" s="641" t="s">
        <v>874</v>
      </c>
      <c r="B45" s="605"/>
      <c r="C45" s="605"/>
      <c r="D45" s="605"/>
      <c r="E45" s="605"/>
      <c r="F45" s="642"/>
    </row>
    <row r="46" spans="1:6" ht="44.25" customHeight="1">
      <c r="A46" s="133" t="s">
        <v>620</v>
      </c>
      <c r="B46" s="123" t="s">
        <v>66</v>
      </c>
      <c r="C46" s="123" t="s">
        <v>617</v>
      </c>
      <c r="D46" s="123" t="s">
        <v>618</v>
      </c>
      <c r="E46" s="123" t="s">
        <v>623</v>
      </c>
      <c r="F46" s="124" t="s">
        <v>729</v>
      </c>
    </row>
    <row r="47" spans="1:6" ht="17.25" customHeight="1">
      <c r="A47" s="645" t="s">
        <v>619</v>
      </c>
      <c r="B47" s="123">
        <v>1</v>
      </c>
      <c r="C47" s="123">
        <v>2</v>
      </c>
      <c r="D47" s="123">
        <v>3</v>
      </c>
      <c r="E47" s="123" t="s">
        <v>624</v>
      </c>
      <c r="F47" s="124">
        <v>5</v>
      </c>
    </row>
    <row r="48" spans="1:6" ht="33" customHeight="1">
      <c r="A48" s="646"/>
      <c r="B48" s="364"/>
      <c r="C48" s="326"/>
      <c r="D48" s="326"/>
      <c r="E48" s="326"/>
      <c r="F48" s="515"/>
    </row>
    <row r="49" spans="1:6" ht="33" customHeight="1">
      <c r="A49" s="174" t="s">
        <v>647</v>
      </c>
      <c r="B49" s="504"/>
      <c r="C49" s="502"/>
      <c r="D49" s="503"/>
      <c r="E49" s="288"/>
      <c r="F49" s="515"/>
    </row>
    <row r="50" spans="1:6" ht="33" customHeight="1" thickBot="1">
      <c r="A50" s="128" t="s">
        <v>625</v>
      </c>
      <c r="B50" s="504"/>
      <c r="C50" s="505"/>
      <c r="D50" s="508"/>
      <c r="E50" s="330"/>
      <c r="F50" s="567"/>
    </row>
    <row r="51" spans="1:6" ht="33" customHeight="1">
      <c r="A51" s="176"/>
      <c r="B51" s="25"/>
      <c r="C51" s="25"/>
      <c r="D51" s="25"/>
      <c r="E51" s="25"/>
      <c r="F51" s="25"/>
    </row>
    <row r="52" spans="1:6" ht="18.75" customHeight="1">
      <c r="A52" s="643" t="s">
        <v>648</v>
      </c>
      <c r="B52" s="643"/>
      <c r="C52" s="643"/>
      <c r="D52" s="643"/>
      <c r="E52" s="643"/>
      <c r="F52" s="643"/>
    </row>
    <row r="53" ht="18.75" customHeight="1">
      <c r="A53" s="121"/>
    </row>
    <row r="54" spans="1:6" ht="15.75">
      <c r="A54" s="20" t="s">
        <v>876</v>
      </c>
      <c r="C54" s="114" t="s">
        <v>621</v>
      </c>
      <c r="E54" s="121" t="s">
        <v>677</v>
      </c>
      <c r="F54" s="121"/>
    </row>
    <row r="55" spans="1:6" ht="15.75">
      <c r="A55" s="595"/>
      <c r="B55" s="595"/>
      <c r="C55" s="595"/>
      <c r="D55" s="595"/>
      <c r="E55" s="595"/>
      <c r="F55" s="595"/>
    </row>
  </sheetData>
  <sheetProtection/>
  <mergeCells count="13">
    <mergeCell ref="A55:F55"/>
    <mergeCell ref="A7:F7"/>
    <mergeCell ref="A47:A48"/>
    <mergeCell ref="A40:A41"/>
    <mergeCell ref="A26:A27"/>
    <mergeCell ref="A33:A34"/>
    <mergeCell ref="A10:F11"/>
    <mergeCell ref="A18:E18"/>
    <mergeCell ref="A52:F52"/>
    <mergeCell ref="A24:F24"/>
    <mergeCell ref="A31:F31"/>
    <mergeCell ref="A38:F38"/>
    <mergeCell ref="A45:F45"/>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2:Q34"/>
  <sheetViews>
    <sheetView zoomScaleSheetLayoutView="75" zoomScalePageLayoutView="0" workbookViewId="0" topLeftCell="A1">
      <selection activeCell="G32" sqref="G32:I32"/>
    </sheetView>
  </sheetViews>
  <sheetFormatPr defaultColWidth="9.140625" defaultRowHeight="12.75"/>
  <cols>
    <col min="1" max="1" width="16.00390625" style="2" customWidth="1"/>
    <col min="2" max="2" width="22.7109375" style="2" customWidth="1"/>
    <col min="3" max="7" width="20.7109375" style="2" customWidth="1"/>
    <col min="8" max="8" width="18.7109375" style="2" customWidth="1"/>
    <col min="9" max="9" width="19.8515625" style="2" customWidth="1"/>
    <col min="10" max="10" width="14.7109375" style="2" customWidth="1"/>
    <col min="11" max="11" width="29.8515625" style="2" customWidth="1"/>
    <col min="12" max="12" width="34.28125" style="2" customWidth="1"/>
    <col min="13" max="13" width="27.140625" style="2" customWidth="1"/>
    <col min="14" max="14" width="36.8515625" style="2" customWidth="1"/>
    <col min="15" max="16384" width="9.140625" style="2" customWidth="1"/>
  </cols>
  <sheetData>
    <row r="1" s="15" customFormat="1" ht="27.75" customHeight="1"/>
    <row r="2" spans="1:14" ht="20.25">
      <c r="A2" s="136" t="s">
        <v>761</v>
      </c>
      <c r="B2" s="565" t="s">
        <v>884</v>
      </c>
      <c r="G2" s="15"/>
      <c r="H2" s="15" t="s">
        <v>636</v>
      </c>
      <c r="M2" s="663"/>
      <c r="N2" s="663"/>
    </row>
    <row r="3" spans="1:14" ht="20.25">
      <c r="A3" s="136" t="s">
        <v>886</v>
      </c>
      <c r="B3" s="566" t="s">
        <v>885</v>
      </c>
      <c r="M3" s="1"/>
      <c r="N3" s="19"/>
    </row>
    <row r="4" spans="2:14" ht="15.75">
      <c r="B4" s="27"/>
      <c r="C4" s="27"/>
      <c r="D4" s="27"/>
      <c r="E4" s="27"/>
      <c r="F4" s="27"/>
      <c r="G4" s="27"/>
      <c r="H4" s="27"/>
      <c r="I4" s="27"/>
      <c r="J4" s="27"/>
      <c r="K4" s="27"/>
      <c r="L4" s="27"/>
      <c r="M4" s="27"/>
      <c r="N4" s="27"/>
    </row>
    <row r="5" spans="1:14" ht="20.25">
      <c r="A5" s="668" t="s">
        <v>72</v>
      </c>
      <c r="B5" s="668"/>
      <c r="C5" s="668"/>
      <c r="D5" s="668"/>
      <c r="E5" s="668"/>
      <c r="F5" s="668"/>
      <c r="G5" s="668"/>
      <c r="H5" s="668"/>
      <c r="I5" s="27"/>
      <c r="J5" s="27"/>
      <c r="K5" s="27"/>
      <c r="L5" s="27"/>
      <c r="M5" s="27"/>
      <c r="N5" s="27"/>
    </row>
    <row r="6" spans="2:14" ht="15.75">
      <c r="B6" s="16"/>
      <c r="C6" s="16"/>
      <c r="D6" s="16"/>
      <c r="E6" s="16"/>
      <c r="F6" s="16"/>
      <c r="G6" s="16"/>
      <c r="H6" s="16"/>
      <c r="I6" s="16"/>
      <c r="J6" s="16"/>
      <c r="K6" s="16"/>
      <c r="L6" s="16"/>
      <c r="M6" s="16"/>
      <c r="N6" s="16"/>
    </row>
    <row r="7" spans="2:15" ht="16.5" thickBot="1">
      <c r="B7" s="28"/>
      <c r="C7" s="28"/>
      <c r="D7" s="28"/>
      <c r="F7" s="28"/>
      <c r="G7" s="28"/>
      <c r="H7" s="118" t="s">
        <v>4</v>
      </c>
      <c r="J7" s="28"/>
      <c r="K7" s="28"/>
      <c r="L7" s="28"/>
      <c r="M7" s="28"/>
      <c r="N7" s="28"/>
      <c r="O7" s="28"/>
    </row>
    <row r="8" spans="1:17" s="32" customFormat="1" ht="32.25" customHeight="1">
      <c r="A8" s="598" t="s">
        <v>10</v>
      </c>
      <c r="B8" s="659" t="s">
        <v>11</v>
      </c>
      <c r="C8" s="661" t="s">
        <v>867</v>
      </c>
      <c r="D8" s="661" t="s">
        <v>845</v>
      </c>
      <c r="E8" s="661" t="s">
        <v>836</v>
      </c>
      <c r="F8" s="664" t="s">
        <v>847</v>
      </c>
      <c r="G8" s="665"/>
      <c r="H8" s="666" t="s">
        <v>868</v>
      </c>
      <c r="I8" s="29"/>
      <c r="J8" s="29"/>
      <c r="K8" s="29"/>
      <c r="L8" s="29"/>
      <c r="M8" s="29"/>
      <c r="N8" s="30"/>
      <c r="O8" s="31"/>
      <c r="P8" s="31"/>
      <c r="Q8" s="31"/>
    </row>
    <row r="9" spans="1:17" s="32" customFormat="1" ht="28.5" customHeight="1" thickBot="1">
      <c r="A9" s="599"/>
      <c r="B9" s="660"/>
      <c r="C9" s="662"/>
      <c r="D9" s="662"/>
      <c r="E9" s="662"/>
      <c r="F9" s="187" t="s">
        <v>1</v>
      </c>
      <c r="G9" s="188" t="s">
        <v>67</v>
      </c>
      <c r="H9" s="667"/>
      <c r="I9" s="31"/>
      <c r="J9" s="31"/>
      <c r="K9" s="31"/>
      <c r="L9" s="31"/>
      <c r="M9" s="31"/>
      <c r="N9" s="31"/>
      <c r="O9" s="31"/>
      <c r="P9" s="31"/>
      <c r="Q9" s="31"/>
    </row>
    <row r="10" spans="1:17" s="11" customFormat="1" ht="24" customHeight="1" thickBot="1">
      <c r="A10" s="189" t="s">
        <v>80</v>
      </c>
      <c r="B10" s="190" t="s">
        <v>64</v>
      </c>
      <c r="C10" s="501"/>
      <c r="D10" s="501"/>
      <c r="E10" s="196"/>
      <c r="F10" s="196"/>
      <c r="G10" s="191"/>
      <c r="H10" s="497"/>
      <c r="I10" s="7"/>
      <c r="J10" s="7"/>
      <c r="K10" s="7"/>
      <c r="L10" s="7"/>
      <c r="M10" s="7"/>
      <c r="N10" s="7"/>
      <c r="O10" s="7"/>
      <c r="P10" s="7"/>
      <c r="Q10" s="7"/>
    </row>
    <row r="11" spans="1:17" s="11" customFormat="1" ht="24" customHeight="1">
      <c r="A11" s="192" t="s">
        <v>81</v>
      </c>
      <c r="B11" s="115" t="s">
        <v>65</v>
      </c>
      <c r="C11" s="115"/>
      <c r="D11" s="116"/>
      <c r="E11" s="116"/>
      <c r="F11" s="116"/>
      <c r="G11" s="116"/>
      <c r="H11" s="193"/>
      <c r="I11" s="7"/>
      <c r="J11" s="7"/>
      <c r="K11" s="7"/>
      <c r="L11" s="7"/>
      <c r="M11" s="7"/>
      <c r="N11" s="7"/>
      <c r="O11" s="7"/>
      <c r="P11" s="7"/>
      <c r="Q11" s="7"/>
    </row>
    <row r="12" spans="1:17" s="11" customFormat="1" ht="24" customHeight="1">
      <c r="A12" s="192" t="s">
        <v>82</v>
      </c>
      <c r="B12" s="115" t="s">
        <v>60</v>
      </c>
      <c r="C12" s="115"/>
      <c r="D12" s="116"/>
      <c r="E12" s="116"/>
      <c r="F12" s="116"/>
      <c r="G12" s="116"/>
      <c r="H12" s="193"/>
      <c r="I12" s="7"/>
      <c r="J12" s="7"/>
      <c r="K12" s="7"/>
      <c r="L12" s="7"/>
      <c r="M12" s="7"/>
      <c r="N12" s="7"/>
      <c r="O12" s="7"/>
      <c r="P12" s="7"/>
      <c r="Q12" s="7"/>
    </row>
    <row r="13" spans="1:17" s="11" customFormat="1" ht="24" customHeight="1">
      <c r="A13" s="192" t="s">
        <v>83</v>
      </c>
      <c r="B13" s="115" t="s">
        <v>61</v>
      </c>
      <c r="C13" s="115"/>
      <c r="D13" s="116"/>
      <c r="E13" s="116"/>
      <c r="F13" s="116"/>
      <c r="G13" s="116"/>
      <c r="H13" s="193"/>
      <c r="I13" s="7"/>
      <c r="J13" s="7"/>
      <c r="K13" s="7"/>
      <c r="L13" s="7"/>
      <c r="M13" s="7"/>
      <c r="N13" s="7"/>
      <c r="O13" s="7"/>
      <c r="P13" s="7"/>
      <c r="Q13" s="7"/>
    </row>
    <row r="14" spans="1:17" s="11" customFormat="1" ht="24" customHeight="1">
      <c r="A14" s="192" t="s">
        <v>84</v>
      </c>
      <c r="B14" s="115" t="s">
        <v>62</v>
      </c>
      <c r="C14" s="117">
        <v>250000</v>
      </c>
      <c r="D14" s="533">
        <v>176484</v>
      </c>
      <c r="E14" s="533">
        <v>250000</v>
      </c>
      <c r="F14" s="533">
        <v>50000</v>
      </c>
      <c r="G14" s="533">
        <v>107573.95</v>
      </c>
      <c r="H14" s="422">
        <f>G14/F14*100</f>
        <v>215.14790000000002</v>
      </c>
      <c r="I14" s="7"/>
      <c r="J14" s="7"/>
      <c r="K14" s="7"/>
      <c r="L14" s="7"/>
      <c r="M14" s="7"/>
      <c r="N14" s="7"/>
      <c r="O14" s="7"/>
      <c r="P14" s="7"/>
      <c r="Q14" s="7"/>
    </row>
    <row r="15" spans="1:17" s="11" customFormat="1" ht="24" customHeight="1">
      <c r="A15" s="192" t="s">
        <v>85</v>
      </c>
      <c r="B15" s="115" t="s">
        <v>63</v>
      </c>
      <c r="C15" s="117">
        <v>100000</v>
      </c>
      <c r="D15" s="533">
        <v>71683</v>
      </c>
      <c r="E15" s="533">
        <v>100000</v>
      </c>
      <c r="F15" s="533">
        <v>10000</v>
      </c>
      <c r="G15" s="533"/>
      <c r="H15" s="422"/>
      <c r="I15" s="7"/>
      <c r="J15" s="7"/>
      <c r="K15" s="7"/>
      <c r="L15" s="7"/>
      <c r="M15" s="7"/>
      <c r="N15" s="7"/>
      <c r="O15" s="7"/>
      <c r="P15" s="7"/>
      <c r="Q15" s="7"/>
    </row>
    <row r="16" spans="1:17" s="11" customFormat="1" ht="24" customHeight="1" thickBot="1">
      <c r="A16" s="194" t="s">
        <v>86</v>
      </c>
      <c r="B16" s="195" t="s">
        <v>73</v>
      </c>
      <c r="C16" s="195"/>
      <c r="D16" s="196"/>
      <c r="E16" s="196"/>
      <c r="F16" s="196"/>
      <c r="G16" s="196"/>
      <c r="H16" s="197"/>
      <c r="I16" s="7"/>
      <c r="J16" s="7"/>
      <c r="K16" s="7"/>
      <c r="L16" s="7"/>
      <c r="M16" s="7"/>
      <c r="N16" s="7"/>
      <c r="O16" s="7"/>
      <c r="P16" s="7"/>
      <c r="Q16" s="7"/>
    </row>
    <row r="17" spans="1:5" ht="16.5" thickBot="1">
      <c r="A17" s="198"/>
      <c r="B17" s="198"/>
      <c r="C17" s="198"/>
      <c r="D17" s="198"/>
      <c r="E17" s="206"/>
    </row>
    <row r="18" spans="1:10" ht="20.25" customHeight="1">
      <c r="A18" s="653" t="s">
        <v>611</v>
      </c>
      <c r="B18" s="656" t="s">
        <v>64</v>
      </c>
      <c r="C18" s="656"/>
      <c r="D18" s="657"/>
      <c r="E18" s="658" t="s">
        <v>65</v>
      </c>
      <c r="F18" s="656"/>
      <c r="G18" s="657"/>
      <c r="H18" s="658" t="s">
        <v>60</v>
      </c>
      <c r="I18" s="656"/>
      <c r="J18" s="657"/>
    </row>
    <row r="19" spans="1:10" ht="15.75">
      <c r="A19" s="654"/>
      <c r="B19" s="108">
        <v>1</v>
      </c>
      <c r="C19" s="108">
        <v>2</v>
      </c>
      <c r="D19" s="199">
        <v>3</v>
      </c>
      <c r="E19" s="207">
        <v>4</v>
      </c>
      <c r="F19" s="108">
        <v>5</v>
      </c>
      <c r="G19" s="199">
        <v>6</v>
      </c>
      <c r="H19" s="207">
        <v>7</v>
      </c>
      <c r="I19" s="108">
        <v>8</v>
      </c>
      <c r="J19" s="199">
        <v>9</v>
      </c>
    </row>
    <row r="20" spans="1:10" ht="15.75">
      <c r="A20" s="655"/>
      <c r="B20" s="109" t="s">
        <v>612</v>
      </c>
      <c r="C20" s="109" t="s">
        <v>613</v>
      </c>
      <c r="D20" s="200" t="s">
        <v>614</v>
      </c>
      <c r="E20" s="208" t="s">
        <v>612</v>
      </c>
      <c r="F20" s="109" t="s">
        <v>613</v>
      </c>
      <c r="G20" s="200" t="s">
        <v>614</v>
      </c>
      <c r="H20" s="208" t="s">
        <v>612</v>
      </c>
      <c r="I20" s="109" t="s">
        <v>613</v>
      </c>
      <c r="J20" s="200" t="s">
        <v>614</v>
      </c>
    </row>
    <row r="21" spans="1:10" ht="15.75">
      <c r="A21" s="201">
        <v>1</v>
      </c>
      <c r="B21" s="494"/>
      <c r="C21" s="494"/>
      <c r="D21" s="202"/>
      <c r="E21" s="209"/>
      <c r="F21" s="110"/>
      <c r="G21" s="202"/>
      <c r="H21" s="209"/>
      <c r="I21" s="110"/>
      <c r="J21" s="202"/>
    </row>
    <row r="22" spans="1:10" ht="15.75">
      <c r="A22" s="201">
        <v>2</v>
      </c>
      <c r="B22" s="110"/>
      <c r="C22" s="110"/>
      <c r="D22" s="202"/>
      <c r="E22" s="209"/>
      <c r="F22" s="110"/>
      <c r="G22" s="202"/>
      <c r="H22" s="209"/>
      <c r="I22" s="110"/>
      <c r="J22" s="202"/>
    </row>
    <row r="23" spans="1:10" ht="15.75">
      <c r="A23" s="201">
        <v>3</v>
      </c>
      <c r="B23" s="110"/>
      <c r="C23" s="110"/>
      <c r="D23" s="202"/>
      <c r="E23" s="209"/>
      <c r="F23" s="110"/>
      <c r="G23" s="202"/>
      <c r="H23" s="209"/>
      <c r="I23" s="110"/>
      <c r="J23" s="202"/>
    </row>
    <row r="24" spans="1:10" ht="15.75">
      <c r="A24" s="201">
        <v>4</v>
      </c>
      <c r="B24" s="110"/>
      <c r="C24" s="110"/>
      <c r="D24" s="202"/>
      <c r="E24" s="209"/>
      <c r="F24" s="110"/>
      <c r="G24" s="202"/>
      <c r="H24" s="209"/>
      <c r="I24" s="110"/>
      <c r="J24" s="202"/>
    </row>
    <row r="25" spans="1:10" ht="15.75">
      <c r="A25" s="201">
        <v>5</v>
      </c>
      <c r="B25" s="110"/>
      <c r="C25" s="110"/>
      <c r="D25" s="202"/>
      <c r="E25" s="209"/>
      <c r="F25" s="110"/>
      <c r="G25" s="202"/>
      <c r="H25" s="209"/>
      <c r="I25" s="110"/>
      <c r="J25" s="202"/>
    </row>
    <row r="26" spans="1:10" ht="15.75">
      <c r="A26" s="201">
        <v>6</v>
      </c>
      <c r="B26" s="110"/>
      <c r="C26" s="110"/>
      <c r="D26" s="202"/>
      <c r="E26" s="209"/>
      <c r="F26" s="110"/>
      <c r="G26" s="202"/>
      <c r="H26" s="209"/>
      <c r="I26" s="110"/>
      <c r="J26" s="202"/>
    </row>
    <row r="27" spans="1:10" ht="15.75">
      <c r="A27" s="201">
        <v>7</v>
      </c>
      <c r="B27" s="110"/>
      <c r="C27" s="110"/>
      <c r="D27" s="202"/>
      <c r="E27" s="209"/>
      <c r="F27" s="110"/>
      <c r="G27" s="202"/>
      <c r="H27" s="209"/>
      <c r="I27" s="110"/>
      <c r="J27" s="202"/>
    </row>
    <row r="28" spans="1:10" ht="15.75">
      <c r="A28" s="201">
        <v>8</v>
      </c>
      <c r="B28" s="110"/>
      <c r="C28" s="110"/>
      <c r="D28" s="202"/>
      <c r="E28" s="209"/>
      <c r="F28" s="110"/>
      <c r="G28" s="202"/>
      <c r="H28" s="209"/>
      <c r="I28" s="110"/>
      <c r="J28" s="202"/>
    </row>
    <row r="29" spans="1:10" ht="15.75">
      <c r="A29" s="201">
        <v>9</v>
      </c>
      <c r="B29" s="110"/>
      <c r="C29" s="110"/>
      <c r="D29" s="202"/>
      <c r="E29" s="209"/>
      <c r="F29" s="110"/>
      <c r="G29" s="202"/>
      <c r="H29" s="209"/>
      <c r="I29" s="110"/>
      <c r="J29" s="202"/>
    </row>
    <row r="30" spans="1:10" ht="16.5" thickBot="1">
      <c r="A30" s="203">
        <v>10</v>
      </c>
      <c r="B30" s="204"/>
      <c r="C30" s="204"/>
      <c r="D30" s="205"/>
      <c r="E30" s="210"/>
      <c r="F30" s="204"/>
      <c r="G30" s="205"/>
      <c r="H30" s="210"/>
      <c r="I30" s="204"/>
      <c r="J30" s="205"/>
    </row>
    <row r="32" spans="1:8" ht="15.75">
      <c r="A32" s="20" t="s">
        <v>876</v>
      </c>
      <c r="B32" s="20"/>
      <c r="C32" s="20"/>
      <c r="D32" s="20"/>
      <c r="E32" s="114" t="s">
        <v>621</v>
      </c>
      <c r="F32" s="20"/>
      <c r="G32" s="20" t="s">
        <v>622</v>
      </c>
      <c r="H32" s="20"/>
    </row>
    <row r="33" spans="1:6" ht="15.75">
      <c r="A33" s="20"/>
      <c r="B33" s="20"/>
      <c r="C33" s="20"/>
      <c r="D33" s="20"/>
      <c r="F33" s="20"/>
    </row>
    <row r="34" spans="1:4" ht="15.75">
      <c r="A34" s="20"/>
      <c r="B34" s="20"/>
      <c r="D34" s="20"/>
    </row>
  </sheetData>
  <sheetProtection/>
  <mergeCells count="13">
    <mergeCell ref="M2:N2"/>
    <mergeCell ref="A8:A9"/>
    <mergeCell ref="E8:E9"/>
    <mergeCell ref="F8:G8"/>
    <mergeCell ref="H8:H9"/>
    <mergeCell ref="C8:C9"/>
    <mergeCell ref="A5:H5"/>
    <mergeCell ref="A18:A20"/>
    <mergeCell ref="B18:D18"/>
    <mergeCell ref="E18:G18"/>
    <mergeCell ref="H18:J18"/>
    <mergeCell ref="B8:B9"/>
    <mergeCell ref="D8:D9"/>
  </mergeCells>
  <printOptions/>
  <pageMargins left="0.7" right="0.7" top="0.75" bottom="0.75" header="0.3" footer="0.3"/>
  <pageSetup fitToHeight="1" fitToWidth="1" orientation="landscape" paperSize="9" scale="68" r:id="rId1"/>
  <ignoredErrors>
    <ignoredError sqref="A10:A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J20"/>
  <sheetViews>
    <sheetView zoomScalePageLayoutView="0" workbookViewId="0" topLeftCell="A1">
      <selection activeCell="A20" sqref="A20:I20"/>
    </sheetView>
  </sheetViews>
  <sheetFormatPr defaultColWidth="9.140625" defaultRowHeight="12.75"/>
  <cols>
    <col min="1" max="1" width="18.00390625" style="20" bestFit="1" customWidth="1"/>
    <col min="2" max="2" width="18.00390625" style="20" customWidth="1"/>
    <col min="3" max="3" width="17.421875" style="20" customWidth="1"/>
    <col min="4" max="4" width="17.57421875" style="20" bestFit="1" customWidth="1"/>
    <col min="5" max="5" width="19.421875" style="20" customWidth="1"/>
    <col min="6" max="6" width="15.8515625" style="20" customWidth="1"/>
    <col min="7" max="7" width="17.8515625" style="20" customWidth="1"/>
    <col min="8" max="8" width="22.140625" style="20" customWidth="1"/>
    <col min="9" max="9" width="15.421875" style="20" bestFit="1" customWidth="1"/>
    <col min="10" max="10" width="18.421875" style="20" customWidth="1"/>
    <col min="11" max="16384" width="9.140625" style="20" customWidth="1"/>
  </cols>
  <sheetData>
    <row r="2" spans="1:9" ht="20.25">
      <c r="A2" s="136" t="s">
        <v>761</v>
      </c>
      <c r="B2" s="565" t="s">
        <v>884</v>
      </c>
      <c r="C2" s="52"/>
      <c r="D2" s="52"/>
      <c r="E2" s="26"/>
      <c r="F2" s="26"/>
      <c r="G2" s="26"/>
      <c r="I2" s="15" t="s">
        <v>632</v>
      </c>
    </row>
    <row r="3" spans="1:10" ht="20.25">
      <c r="A3" s="136" t="s">
        <v>886</v>
      </c>
      <c r="B3" s="566" t="s">
        <v>885</v>
      </c>
      <c r="C3" s="52"/>
      <c r="D3" s="52"/>
      <c r="E3" s="26"/>
      <c r="F3" s="26"/>
      <c r="G3" s="26"/>
      <c r="I3" s="15"/>
      <c r="J3" s="15"/>
    </row>
    <row r="6" spans="1:9" ht="20.25">
      <c r="A6" s="668" t="s">
        <v>733</v>
      </c>
      <c r="B6" s="668"/>
      <c r="C6" s="668"/>
      <c r="D6" s="668"/>
      <c r="E6" s="668"/>
      <c r="F6" s="668"/>
      <c r="G6" s="668"/>
      <c r="H6" s="668"/>
      <c r="I6" s="21"/>
    </row>
    <row r="7" spans="1:9" ht="0.75" customHeight="1" thickBot="1">
      <c r="A7" s="12"/>
      <c r="B7" s="12"/>
      <c r="C7" s="12"/>
      <c r="D7" s="12"/>
      <c r="E7" s="12"/>
      <c r="F7" s="12"/>
      <c r="G7" s="12"/>
      <c r="H7" s="12"/>
      <c r="I7" s="15" t="s">
        <v>283</v>
      </c>
    </row>
    <row r="8" spans="1:9" s="120" customFormat="1" ht="91.5" customHeight="1" thickBot="1">
      <c r="A8" s="224" t="s">
        <v>628</v>
      </c>
      <c r="B8" s="225" t="s">
        <v>679</v>
      </c>
      <c r="C8" s="225" t="s">
        <v>630</v>
      </c>
      <c r="D8" s="225" t="s">
        <v>627</v>
      </c>
      <c r="E8" s="225" t="s">
        <v>631</v>
      </c>
      <c r="F8" s="225" t="s">
        <v>629</v>
      </c>
      <c r="G8" s="225" t="s">
        <v>740</v>
      </c>
      <c r="H8" s="225" t="s">
        <v>741</v>
      </c>
      <c r="I8" s="227" t="s">
        <v>739</v>
      </c>
    </row>
    <row r="9" spans="1:9" s="120" customFormat="1" ht="16.5" thickBot="1">
      <c r="A9" s="224">
        <v>1</v>
      </c>
      <c r="B9" s="226">
        <v>2</v>
      </c>
      <c r="C9" s="225">
        <v>3</v>
      </c>
      <c r="D9" s="225">
        <v>4</v>
      </c>
      <c r="E9" s="226">
        <v>5</v>
      </c>
      <c r="F9" s="225">
        <v>6</v>
      </c>
      <c r="G9" s="225">
        <v>7</v>
      </c>
      <c r="H9" s="226">
        <v>8</v>
      </c>
      <c r="I9" s="227" t="s">
        <v>738</v>
      </c>
    </row>
    <row r="10" spans="1:9" s="120" customFormat="1" ht="15.75">
      <c r="A10" s="232" t="s">
        <v>815</v>
      </c>
      <c r="B10" s="223" t="s">
        <v>817</v>
      </c>
      <c r="C10" s="233" t="s">
        <v>734</v>
      </c>
      <c r="D10" s="151"/>
      <c r="E10" s="223"/>
      <c r="F10" s="151"/>
      <c r="G10" s="151"/>
      <c r="H10" s="223"/>
      <c r="I10" s="231"/>
    </row>
    <row r="11" spans="1:9" ht="15.75">
      <c r="A11" s="222">
        <v>2017</v>
      </c>
      <c r="B11" s="119" t="s">
        <v>822</v>
      </c>
      <c r="C11" s="119">
        <v>2018</v>
      </c>
      <c r="D11" s="23">
        <v>421706</v>
      </c>
      <c r="E11" s="23" t="s">
        <v>823</v>
      </c>
      <c r="F11" s="23" t="s">
        <v>824</v>
      </c>
      <c r="G11" s="23"/>
      <c r="H11" s="23"/>
      <c r="I11" s="113">
        <v>421706</v>
      </c>
    </row>
    <row r="12" spans="1:9" ht="15.75">
      <c r="A12" s="222">
        <v>2018</v>
      </c>
      <c r="B12" s="119" t="s">
        <v>827</v>
      </c>
      <c r="C12" s="119">
        <v>2019</v>
      </c>
      <c r="D12" s="538">
        <v>684150</v>
      </c>
      <c r="E12" s="366" t="s">
        <v>828</v>
      </c>
      <c r="F12" s="539" t="s">
        <v>829</v>
      </c>
      <c r="G12" s="366"/>
      <c r="H12" s="366"/>
      <c r="I12" s="175">
        <v>684150</v>
      </c>
    </row>
    <row r="13" spans="1:9" ht="16.5" thickBot="1">
      <c r="A13" s="228" t="s">
        <v>678</v>
      </c>
      <c r="B13" s="229"/>
      <c r="C13" s="229" t="s">
        <v>678</v>
      </c>
      <c r="D13" s="111"/>
      <c r="E13" s="111"/>
      <c r="F13" s="111"/>
      <c r="G13" s="111"/>
      <c r="H13" s="111"/>
      <c r="I13" s="175"/>
    </row>
    <row r="14" ht="15.75">
      <c r="I14" s="230"/>
    </row>
    <row r="15" spans="1:7" ht="15.75">
      <c r="A15" s="20" t="s">
        <v>737</v>
      </c>
      <c r="G15" s="121"/>
    </row>
    <row r="16" spans="1:7" ht="15.75">
      <c r="A16" s="20" t="s">
        <v>735</v>
      </c>
      <c r="G16" s="121"/>
    </row>
    <row r="17" spans="1:7" ht="15.75" customHeight="1">
      <c r="A17" s="121" t="s">
        <v>736</v>
      </c>
      <c r="B17" s="121"/>
      <c r="C17" s="121"/>
      <c r="G17" s="365"/>
    </row>
    <row r="18" spans="1:7" ht="15.75">
      <c r="A18" s="121"/>
      <c r="B18" s="121"/>
      <c r="C18" s="121"/>
      <c r="G18" s="365"/>
    </row>
    <row r="20" spans="1:9" ht="15.75">
      <c r="A20" s="54" t="s">
        <v>881</v>
      </c>
      <c r="B20" s="54"/>
      <c r="C20" s="53"/>
      <c r="D20" s="53"/>
      <c r="E20" s="33" t="s">
        <v>75</v>
      </c>
      <c r="G20" s="20" t="s">
        <v>622</v>
      </c>
      <c r="I20" s="2"/>
    </row>
  </sheetData>
  <sheetProtection/>
  <mergeCells count="1">
    <mergeCell ref="A6:H6"/>
  </mergeCells>
  <printOptions/>
  <pageMargins left="0.7" right="0.7" top="0.75" bottom="0.75" header="0.3" footer="0.3"/>
  <pageSetup fitToHeight="0" fitToWidth="1"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2021-04-27T05:15:47Z</cp:lastPrinted>
  <dcterms:created xsi:type="dcterms:W3CDTF">2013-03-12T08:27:17Z</dcterms:created>
  <dcterms:modified xsi:type="dcterms:W3CDTF">2021-04-27T05:15:51Z</dcterms:modified>
  <cp:category/>
  <cp:version/>
  <cp:contentType/>
  <cp:contentStatus/>
</cp:coreProperties>
</file>